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جوانه کوچک گندم\1405\گزارش پورتفو ماهانه\02\"/>
    </mc:Choice>
  </mc:AlternateContent>
  <xr:revisionPtr revIDLastSave="0" documentId="13_ncr:1_{0BEA0CB9-2257-49E5-BDF6-842800D418DE}" xr6:coauthVersionLast="47" xr6:coauthVersionMax="47" xr10:uidLastSave="{00000000-0000-0000-0000-000000000000}"/>
  <bookViews>
    <workbookView xWindow="-120" yWindow="-120" windowWidth="29040" windowHeight="15840" tabRatio="932" activeTab="1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2">'تعدیل قیمت'!$A$1:$N$14</definedName>
    <definedName name="_xlnm.Print_Area" localSheetId="4">درآمد!$A$1:$K$11</definedName>
    <definedName name="_xlnm.Print_Area" localSheetId="11">'درآمد اعمال اختیار'!$A$1:$Z$11</definedName>
    <definedName name="_xlnm.Print_Area" localSheetId="6">'درآمد سپرده بانکی'!$A$1:$K$11</definedName>
    <definedName name="_xlnm.Print_Area" localSheetId="5">'درآمد سرمایه گذاری در سهام'!$A$1:$X$115</definedName>
    <definedName name="_xlnm.Print_Area" localSheetId="8">'درآمد سود سهام'!$A$1:$T$23</definedName>
    <definedName name="_xlnm.Print_Area" localSheetId="12">'درآمد ناشی از تغییر قیمت اوراق'!$A$1:$S$104</definedName>
    <definedName name="_xlnm.Print_Area" localSheetId="10">'درآمد ناشی از فروش'!$A$1:$S$32</definedName>
    <definedName name="_xlnm.Print_Area" localSheetId="7">'سایر درآمدها'!$A$1:$G$11</definedName>
    <definedName name="_xlnm.Print_Area" localSheetId="3">سپرده!$A$1:$M$12</definedName>
    <definedName name="_xlnm.Print_Area" localSheetId="9">'سود سپرده بانکی'!$A$1:$N$11</definedName>
    <definedName name="_xlnm.Print_Area" localSheetId="1">سهام!$A$1:$AC$105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I104" i="21"/>
  <c r="Q104" i="21"/>
  <c r="O104" i="21"/>
  <c r="M104" i="21"/>
  <c r="K104" i="21"/>
  <c r="G104" i="21"/>
  <c r="E104" i="21"/>
  <c r="C104" i="21"/>
  <c r="Q32" i="19"/>
  <c r="O32" i="19"/>
  <c r="M32" i="19"/>
  <c r="K32" i="19"/>
  <c r="M11" i="18"/>
  <c r="K11" i="18"/>
  <c r="I11" i="18"/>
  <c r="G11" i="18"/>
  <c r="E11" i="18"/>
  <c r="C11" i="18"/>
  <c r="K23" i="15"/>
  <c r="S23" i="15"/>
  <c r="Q23" i="15"/>
  <c r="O23" i="15"/>
  <c r="M23" i="15"/>
  <c r="I23" i="15"/>
  <c r="H11" i="13"/>
  <c r="D11" i="13"/>
  <c r="J12" i="7"/>
  <c r="H12" i="7"/>
  <c r="F12" i="7"/>
  <c r="D12" i="7"/>
</calcChain>
</file>

<file path=xl/sharedStrings.xml><?xml version="1.0" encoding="utf-8"?>
<sst xmlns="http://schemas.openxmlformats.org/spreadsheetml/2006/main" count="590" uniqueCount="226">
  <si>
    <t>صندوق سرمایه گذاری جوانه کوچک گندم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</si>
  <si>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</si>
  <si>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</si>
  <si>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</si>
  <si>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</si>
  <si>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</si>
  <si>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</si>
  <si>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</si>
  <si>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</si>
  <si>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</si>
  <si>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</si>
  <si>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</si>
  <si>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</si>
  <si>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</si>
  <si>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</si>
  <si>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</si>
  <si>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</si>
  <si>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</si>
  <si>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</si>
  <si>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</si>
  <si>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آلیاژ گستر هامون</t>
  </si>
  <si>
    <t>افست‌</t>
  </si>
  <si>
    <t>البرزدارو</t>
  </si>
  <si>
    <t>انتقال داده های آسیاتک</t>
  </si>
  <si>
    <t>ایران‌ ترانسفو</t>
  </si>
  <si>
    <t>باما</t>
  </si>
  <si>
    <t>بانک خاورمیانه</t>
  </si>
  <si>
    <t>بانک سینا</t>
  </si>
  <si>
    <t>بانک‌اقتصادنوین‌</t>
  </si>
  <si>
    <t>برق و انرژی پیوندگستر پارس</t>
  </si>
  <si>
    <t>بورس کالای ایران</t>
  </si>
  <si>
    <t>بیمه کوثر</t>
  </si>
  <si>
    <t>پالایش نفت لاوان</t>
  </si>
  <si>
    <t>پتروشیمی تندگویان</t>
  </si>
  <si>
    <t>پتروشیمی شازند</t>
  </si>
  <si>
    <t>پتروشیمی غدیر</t>
  </si>
  <si>
    <t>پخش البرز</t>
  </si>
  <si>
    <t>پخش هجرت</t>
  </si>
  <si>
    <t>پدیده شیمی قرن</t>
  </si>
  <si>
    <t>پست بانک ایران</t>
  </si>
  <si>
    <t>پگاه‌آذربایجان‌غربی‌</t>
  </si>
  <si>
    <t>تامین سرمایه نوین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</si>
  <si>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</si>
  <si>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</si>
  <si>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</si>
  <si>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</si>
  <si>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</si>
  <si>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</si>
  <si>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توسعه مسیر برق گیلان</t>
  </si>
  <si>
    <t>تولید خاک نسوزاستقلال آباده</t>
  </si>
  <si>
    <t>تولیدی چدن سازان</t>
  </si>
  <si>
    <t>توکاریل</t>
  </si>
  <si>
    <t>تکادو</t>
  </si>
  <si>
    <t>جام‌دارو</t>
  </si>
  <si>
    <t>ح . ‌تولیدی‌شیشه‌رازی‌</t>
  </si>
  <si>
    <t>ح. پخش البرز</t>
  </si>
  <si>
    <t>ح.فولاد سیرجان ایرانیان</t>
  </si>
  <si>
    <t>حفاری شمال</t>
  </si>
  <si>
    <t>داروسازی‌ اکسیر</t>
  </si>
  <si>
    <t>دارویی‌ رازک‌</t>
  </si>
  <si>
    <t>دامداری تلیسه نمونه</t>
  </si>
  <si>
    <t>دوده‌ صنعتی‌ پارس‌</t>
  </si>
  <si>
    <t>س. صنایع‌شیمیایی‌ایران</t>
  </si>
  <si>
    <t>س. و توسعه صنایع لاستیک</t>
  </si>
  <si>
    <t>سالمین‌</t>
  </si>
  <si>
    <t>سرمایه گذاری پایا تدبیرپارسا</t>
  </si>
  <si>
    <t>سرمایه گذاری مس سرچشمه</t>
  </si>
  <si>
    <t>سرمایه گذاری ملت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</si>
  <si>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</si>
  <si>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</si>
  <si>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</si>
  <si>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</si>
  <si>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صنعت‌ نفت‌</t>
  </si>
  <si>
    <t>سوژمیران</t>
  </si>
  <si>
    <t>شرکت بهمن لیزینگ</t>
  </si>
  <si>
    <t>شمش طلا GoldBar</t>
  </si>
  <si>
    <t>شهد ایران ‌</t>
  </si>
  <si>
    <t>صبا فولاد خلیج فارس</t>
  </si>
  <si>
    <t>صنایع پتروشیمی کرمانشاه</t>
  </si>
  <si>
    <t>صنایع شیمیایی کیمیاگران امروز</t>
  </si>
  <si>
    <t>صنعتی دوده فام</t>
  </si>
  <si>
    <t>صنعتی زر ماکارون</t>
  </si>
  <si>
    <t>فرآوردههای غذایی وقندتربت‌جام‌</t>
  </si>
  <si>
    <t>فراوردههای غذایی وقند چهارمحال</t>
  </si>
  <si>
    <t>فولاد خراسان</t>
  </si>
  <si>
    <t>فولاد شاهرود</t>
  </si>
  <si>
    <t>گروه انتخاب الکترونیک آرمان</t>
  </si>
  <si>
    <t>گروه دارویی سبحان</t>
  </si>
  <si>
    <t>گروه مالی مهرگان تامین پارس</t>
  </si>
  <si>
    <t>ماشین‌ سازی‌ اراک‌</t>
  </si>
  <si>
    <t>مجتمع صنایع لاستیک یزد</t>
  </si>
  <si>
    <t>مدیریت سرمایه گذاری کوثربهمن</t>
  </si>
  <si>
    <t>مدیریت نیروگاهی ایرانیان مپنا</t>
  </si>
  <si>
    <t>نشاسته و گلوکز آردینه</t>
  </si>
  <si>
    <t>نوش پونه مشهد</t>
  </si>
  <si>
    <t>نیان الکترونیک</t>
  </si>
  <si>
    <t>نیان باتری خاوران</t>
  </si>
  <si>
    <t>نیروترانس‌</t>
  </si>
  <si>
    <t>هامون نایزه</t>
  </si>
  <si>
    <t>ویتانا</t>
  </si>
  <si>
    <t>کارخانجات تولیدی نیروترانسفو</t>
  </si>
  <si>
    <t>کارخانجات‌تولیدی‌شیشه‌رازی‌</t>
  </si>
  <si>
    <t>کاشی صدف سرام استقلال آباده</t>
  </si>
  <si>
    <t>کاشی‌ وسرامیک‌ حافظ‌</t>
  </si>
  <si>
    <t>کشاورزی مکانیزه اصفهان کشت</t>
  </si>
  <si>
    <t>کشاورزی و دامپروری فجر اصفهان</t>
  </si>
  <si>
    <t>کشت و دام قیام اصفهان</t>
  </si>
  <si>
    <t>کشت و صنعت شهداب ناب خراسان</t>
  </si>
  <si>
    <t>کشت وصنعت بهاران گلبهار خراسان</t>
  </si>
  <si>
    <t>کشت وصنعت شریف آباد</t>
  </si>
  <si>
    <t>کشت وصنعت و دامپروری پگاه فارس</t>
  </si>
  <si>
    <t>کشتیرانی دریای خزر</t>
  </si>
  <si>
    <t>صنعتی‌ آما</t>
  </si>
  <si>
    <t>قنداصفهان‌</t>
  </si>
  <si>
    <t>سیمرغ</t>
  </si>
  <si>
    <t>جمع</t>
  </si>
  <si>
    <t>نام سهام</t>
  </si>
  <si>
    <t>قیمت اعمال</t>
  </si>
  <si>
    <t>تاریخ اعمال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</si>
  <si>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</si>
  <si>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</si>
  <si>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</si>
  <si>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</si>
  <si>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</si>
  <si>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</si>
  <si>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</si>
  <si>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</si>
  <si>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-101.84%</t>
  </si>
  <si>
    <t>سایر</t>
  </si>
  <si>
    <t>-100.21%</t>
  </si>
  <si>
    <t>-100.66%</t>
  </si>
  <si>
    <t>-100.19%</t>
  </si>
  <si>
    <t>-100.61%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</si>
  <si>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</si>
  <si>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</si>
  <si>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</si>
  <si>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</si>
  <si>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</si>
  <si>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</si>
  <si>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0.71%</t>
  </si>
  <si>
    <t>0.01%</t>
  </si>
  <si>
    <t>سپرده بلند مدت بانک گردشگری قائم مقام فراهانی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</si>
  <si>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</si>
  <si>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</si>
  <si>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</si>
  <si>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</si>
  <si>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</si>
  <si>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</si>
  <si>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</si>
  <si>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</si>
  <si>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</si>
  <si>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</si>
  <si>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</si>
  <si>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</si>
  <si>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</si>
  <si>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</si>
  <si>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</si>
  <si>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</si>
  <si>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</si>
  <si>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</si>
  <si>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</si>
  <si>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</si>
  <si>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</si>
  <si>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</si>
  <si>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کشاورزی‌ ودامپروی‌ مگسال‌</t>
  </si>
  <si>
    <t>سبحان دارو</t>
  </si>
  <si>
    <t>آترا زیست آرای</t>
  </si>
  <si>
    <t>بیمه آسیا</t>
  </si>
  <si>
    <t>پتروشیمی اروند</t>
  </si>
  <si>
    <t>س. نفت و گاز و پتروشیمی تأمین</t>
  </si>
  <si>
    <t>ح .گروه دارویی سبحان</t>
  </si>
  <si>
    <t>ح . ایران‌ ترانسفو</t>
  </si>
  <si>
    <t>توسعه ساختمان سپهر تهران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</si>
  <si>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</si>
  <si>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</si>
  <si>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</si>
  <si>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</si>
  <si>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</si>
  <si>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</si>
  <si>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</si>
  <si>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</si>
  <si>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</si>
  <si>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</si>
  <si>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</si>
  <si>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</si>
  <si>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</si>
  <si>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1404/10/28</t>
  </si>
  <si>
    <t>1404/10/30</t>
  </si>
  <si>
    <t>1404/11/09</t>
  </si>
  <si>
    <t>1404/12/05</t>
  </si>
  <si>
    <t>1405/02/30</t>
  </si>
  <si>
    <t>1404/10/29</t>
  </si>
  <si>
    <t>1405/01/30</t>
  </si>
  <si>
    <t>1404/10/09</t>
  </si>
  <si>
    <t>1405/02/05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</si>
  <si>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</si>
  <si>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</si>
  <si>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</si>
  <si>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</si>
  <si>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</si>
  <si>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</si>
  <si>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</si>
  <si>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</si>
  <si>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</si>
  <si>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</si>
  <si>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</si>
  <si>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</si>
  <si>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</si>
  <si>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</si>
  <si>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</si>
  <si>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</si>
  <si>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</si>
  <si>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</si>
  <si>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طستا10521</t>
  </si>
  <si>
    <t>طستا10531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</si>
  <si>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</si>
  <si>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</si>
  <si>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</si>
  <si>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 xml:space="preserve">سپرده کوتاه مدت بانک خاورمیانه </t>
  </si>
  <si>
    <t xml:space="preserve">سپرده بلند مدت </t>
  </si>
  <si>
    <t>2/28%</t>
  </si>
  <si>
    <t>سپرده کوتاه مدت بانک گردشگری</t>
  </si>
  <si>
    <t>سپرده کوتاه مدت بانک خاورمیانه</t>
  </si>
  <si>
    <t xml:space="preserve">سپرده بلند مدت     </t>
  </si>
  <si>
    <t>-2-2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</si>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</sst>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_-;[Red]\(#,###\)"/>
    <numFmt numFmtId="165" formatCode="#,##0.0000_-;[Red]\(#,###.0000\)"/>
    <numFmt numFmtId="166" formatCode="_ * #,##0_-_ ;_ * #,##0\-_ ;_ * &quot;-&quot;??_-_ ;_ @_ 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Traffic"/>
      <charset val="178"/>
    </font>
    <font>
      <b/>
      <sz val="18"/>
      <color rgb="FFCC9900"/>
      <name val="B Traffic"/>
      <charset val="178"/>
    </font>
    <font>
      <b/>
      <sz val="10"/>
      <color rgb="FF000000"/>
      <name val="Arial"/>
      <family val="2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0" fontId="5" fillId="0" borderId="4" xfId="2" applyNumberFormat="1" applyFont="1" applyBorder="1" applyAlignment="1">
      <alignment horizontal="right" vertical="top"/>
    </xf>
    <xf numFmtId="49" fontId="5" fillId="0" borderId="5" xfId="2" applyNumberFormat="1" applyFont="1" applyBorder="1" applyAlignment="1">
      <alignment horizontal="right" vertical="top"/>
    </xf>
    <xf numFmtId="166" fontId="0" fillId="0" borderId="0" xfId="1" applyNumberFormat="1" applyFont="1" applyAlignment="1">
      <alignment horizontal="left"/>
    </xf>
    <xf numFmtId="166" fontId="0" fillId="0" borderId="0" xfId="0" applyNumberFormat="1" applyAlignment="1">
      <alignment horizontal="left"/>
    </xf>
    <xf numFmtId="164" fontId="10" fillId="0" borderId="0" xfId="0" applyNumberFormat="1" applyFont="1" applyAlignment="1">
      <alignment horizontal="right" vertical="top"/>
    </xf>
    <xf numFmtId="164" fontId="10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3352800</xdr:colOff>
      <xdr:row>4</xdr:row>
      <xdr:rowOff>104775</xdr:rowOff>
    </xdr:from>
    <xdr:to>
      <xdr:col>2</xdr:col>
      <xdr:colOff>1255134</xdr:colOff>
      <xdr:row>18</xdr:row>
      <xdr:rowOff>42725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296C9-EC2D-48E0-A258-C8F6FBDB3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07866" y="1104900"/>
          <a:ext cx="5779509" cy="500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51" customHeight="1" x14ac:dyDescent="0.2">
      <c r="A1" s="49" t="s">
        <v>0</v>
      </c>
      <c r="B1" s="49"/>
      <c r="C1" s="49"/>
    </row>
    <row r="2" spans="1:3" ht="51" customHeight="1" x14ac:dyDescent="0.2">
      <c r="A2" s="49" t="s">
        <v>1</v>
      </c>
      <c r="B2" s="49"/>
      <c r="C2" s="49"/>
    </row>
    <row r="3" spans="1:3" ht="52.5" customHeight="1" x14ac:dyDescent="0.2">
      <c r="A3" s="49" t="s">
        <v>2</v>
      </c>
      <c r="B3" s="49"/>
      <c r="C3" s="49"/>
    </row>
    <row r="4" spans="1:3" ht="7.35" customHeight="1" x14ac:dyDescent="0.45">
      <c r="A4" s="18"/>
      <c r="B4" s="18"/>
      <c r="C4" s="18"/>
    </row>
    <row r="5" spans="1:3" ht="123.6" customHeight="1" x14ac:dyDescent="0.2">
      <c r="B5" s="50"/>
    </row>
    <row r="6" spans="1:3" ht="123.6" customHeight="1" x14ac:dyDescent="0.2">
      <c r="B6" s="5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I11" sqref="I11"/>
    </sheetView>
  </sheetViews>
  <sheetFormatPr defaultRowHeight="12.75" x14ac:dyDescent="0.2"/>
  <cols>
    <col min="1" max="1" width="40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2.14062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 x14ac:dyDescent="0.2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 x14ac:dyDescent="0.2"/>
    <row r="5" spans="1:13" ht="24.75" customHeight="1" x14ac:dyDescent="0.2">
      <c r="A5" s="57" t="s">
        <v>197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>
      <c r="A6" s="53" t="s">
        <v>145</v>
      </c>
      <c r="C6" s="53" t="s">
        <v>157</v>
      </c>
      <c r="D6" s="53"/>
      <c r="E6" s="53"/>
      <c r="F6" s="53"/>
      <c r="G6" s="53"/>
      <c r="I6" s="53" t="s">
        <v>158</v>
      </c>
      <c r="J6" s="53"/>
      <c r="K6" s="53"/>
      <c r="L6" s="53"/>
      <c r="M6" s="53"/>
    </row>
    <row r="7" spans="1:13" ht="29.1" customHeight="1" x14ac:dyDescent="0.2">
      <c r="A7" s="53"/>
      <c r="C7" s="17" t="s">
        <v>195</v>
      </c>
      <c r="D7" s="3"/>
      <c r="E7" s="17" t="s">
        <v>184</v>
      </c>
      <c r="F7" s="3"/>
      <c r="G7" s="17" t="s">
        <v>196</v>
      </c>
      <c r="I7" s="17" t="s">
        <v>195</v>
      </c>
      <c r="J7" s="3"/>
      <c r="K7" s="17" t="s">
        <v>184</v>
      </c>
      <c r="L7" s="3"/>
      <c r="M7" s="17" t="s">
        <v>196</v>
      </c>
    </row>
    <row r="8" spans="1:13" ht="21.75" customHeight="1" x14ac:dyDescent="0.2">
      <c r="A8" s="5" t="s">
        <v>217</v>
      </c>
      <c r="C8" s="6">
        <v>17734006</v>
      </c>
      <c r="E8" s="6">
        <v>0</v>
      </c>
      <c r="G8" s="6">
        <v>17734006</v>
      </c>
      <c r="I8" s="6">
        <v>29414483199</v>
      </c>
      <c r="K8" s="6">
        <v>0</v>
      </c>
      <c r="M8" s="6">
        <v>29414483199</v>
      </c>
    </row>
    <row r="9" spans="1:13" ht="21.75" customHeight="1" x14ac:dyDescent="0.2">
      <c r="A9" s="8" t="s">
        <v>218</v>
      </c>
      <c r="C9" s="9">
        <v>935798</v>
      </c>
      <c r="E9" s="9">
        <v>0</v>
      </c>
      <c r="G9" s="9">
        <v>935798</v>
      </c>
      <c r="I9" s="9">
        <v>13291978</v>
      </c>
      <c r="K9" s="9">
        <v>0</v>
      </c>
      <c r="M9" s="9">
        <v>13291978</v>
      </c>
    </row>
    <row r="10" spans="1:13" ht="21.75" customHeight="1" x14ac:dyDescent="0.2">
      <c r="A10" s="11" t="s">
        <v>223</v>
      </c>
      <c r="C10" s="12">
        <v>3032328719</v>
      </c>
      <c r="E10" s="12">
        <v>11986786</v>
      </c>
      <c r="G10" s="12">
        <v>3020341933</v>
      </c>
      <c r="I10" s="12">
        <v>34128630026</v>
      </c>
      <c r="K10" s="12">
        <v>127792803</v>
      </c>
      <c r="M10" s="12">
        <v>34000837223</v>
      </c>
    </row>
    <row r="11" spans="1:13" ht="21.75" customHeight="1" x14ac:dyDescent="0.2">
      <c r="A11" s="14" t="s">
        <v>115</v>
      </c>
      <c r="C11" s="15">
        <f>SUM(C8:C10)</f>
        <v>3050998523</v>
      </c>
      <c r="E11" s="15">
        <f>SUM(E8:E10)</f>
        <v>11986786</v>
      </c>
      <c r="G11" s="15">
        <f>SUM(G8:G10)</f>
        <v>3039011737</v>
      </c>
      <c r="I11" s="15">
        <f>SUM(I8:I10)</f>
        <v>63556405203</v>
      </c>
      <c r="K11" s="15">
        <f>SUM(K8:K10)</f>
        <v>127792803</v>
      </c>
      <c r="M11" s="15">
        <f>SUM(M8:M10)</f>
        <v>63428612400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0"/>
  <sheetViews>
    <sheetView rightToLeft="1" topLeftCell="A22" workbookViewId="0">
      <selection activeCell="Z58" sqref="Z58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9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8" ht="21.75" customHeight="1" x14ac:dyDescent="0.2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4.45" customHeight="1" x14ac:dyDescent="0.2"/>
    <row r="5" spans="1:18" ht="22.5" customHeight="1" x14ac:dyDescent="0.2">
      <c r="A5" s="57" t="s">
        <v>198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18.75" customHeight="1" x14ac:dyDescent="0.2">
      <c r="A6" s="53" t="s">
        <v>145</v>
      </c>
      <c r="C6" s="53" t="s">
        <v>157</v>
      </c>
      <c r="D6" s="53"/>
      <c r="E6" s="53"/>
      <c r="F6" s="53"/>
      <c r="G6" s="53"/>
      <c r="H6" s="53"/>
      <c r="I6" s="53"/>
      <c r="K6" s="53" t="s">
        <v>158</v>
      </c>
      <c r="L6" s="53"/>
      <c r="M6" s="53"/>
      <c r="N6" s="53"/>
      <c r="O6" s="53"/>
      <c r="P6" s="53"/>
      <c r="Q6" s="53"/>
      <c r="R6" s="53"/>
    </row>
    <row r="7" spans="1:18" ht="38.25" customHeight="1" x14ac:dyDescent="0.2">
      <c r="A7" s="53"/>
      <c r="C7" s="17" t="s">
        <v>13</v>
      </c>
      <c r="D7" s="3"/>
      <c r="E7" s="17" t="s">
        <v>199</v>
      </c>
      <c r="F7" s="3"/>
      <c r="G7" s="17" t="s">
        <v>200</v>
      </c>
      <c r="H7" s="3"/>
      <c r="I7" s="17" t="s">
        <v>201</v>
      </c>
      <c r="K7" s="17" t="s">
        <v>13</v>
      </c>
      <c r="L7" s="3"/>
      <c r="M7" s="17" t="s">
        <v>199</v>
      </c>
      <c r="N7" s="3"/>
      <c r="O7" s="17" t="s">
        <v>200</v>
      </c>
      <c r="P7" s="3"/>
      <c r="Q7" s="62" t="s">
        <v>201</v>
      </c>
      <c r="R7" s="62"/>
    </row>
    <row r="8" spans="1:18" ht="21.75" customHeight="1" x14ac:dyDescent="0.2">
      <c r="A8" s="5" t="s">
        <v>163</v>
      </c>
      <c r="C8" s="6">
        <v>0</v>
      </c>
      <c r="E8" s="6">
        <v>0</v>
      </c>
      <c r="G8" s="6">
        <v>0</v>
      </c>
      <c r="I8" s="6">
        <v>0</v>
      </c>
      <c r="K8" s="6">
        <v>4275</v>
      </c>
      <c r="M8" s="6">
        <v>14079049</v>
      </c>
      <c r="O8" s="6">
        <v>11461760</v>
      </c>
      <c r="Q8" s="61">
        <v>2617289</v>
      </c>
      <c r="R8" s="61"/>
    </row>
    <row r="9" spans="1:18" ht="21.75" customHeight="1" x14ac:dyDescent="0.2">
      <c r="A9" s="8" t="s">
        <v>164</v>
      </c>
      <c r="C9" s="9">
        <v>0</v>
      </c>
      <c r="E9" s="9">
        <v>0</v>
      </c>
      <c r="G9" s="9">
        <v>0</v>
      </c>
      <c r="I9" s="9">
        <v>0</v>
      </c>
      <c r="K9" s="9">
        <v>1667387</v>
      </c>
      <c r="M9" s="9">
        <v>105340138587</v>
      </c>
      <c r="O9" s="9">
        <v>98029012335</v>
      </c>
      <c r="Q9" s="58">
        <v>7311126252</v>
      </c>
      <c r="R9" s="58"/>
    </row>
    <row r="10" spans="1:18" ht="21.75" customHeight="1" x14ac:dyDescent="0.2">
      <c r="A10" s="8" t="s">
        <v>165</v>
      </c>
      <c r="C10" s="9">
        <v>0</v>
      </c>
      <c r="E10" s="9">
        <v>0</v>
      </c>
      <c r="G10" s="9">
        <v>0</v>
      </c>
      <c r="I10" s="9">
        <v>0</v>
      </c>
      <c r="K10" s="9">
        <v>6413289</v>
      </c>
      <c r="M10" s="9">
        <v>24803767067</v>
      </c>
      <c r="O10" s="9">
        <v>23685744535</v>
      </c>
      <c r="Q10" s="58">
        <v>1118022532</v>
      </c>
      <c r="R10" s="58"/>
    </row>
    <row r="11" spans="1:18" ht="21.75" customHeight="1" x14ac:dyDescent="0.2">
      <c r="A11" s="8" t="s">
        <v>166</v>
      </c>
      <c r="C11" s="9">
        <v>0</v>
      </c>
      <c r="E11" s="9">
        <v>0</v>
      </c>
      <c r="G11" s="9">
        <v>0</v>
      </c>
      <c r="I11" s="9">
        <v>0</v>
      </c>
      <c r="K11" s="9">
        <v>335</v>
      </c>
      <c r="M11" s="9">
        <v>2057625</v>
      </c>
      <c r="O11" s="9">
        <v>2054296</v>
      </c>
      <c r="Q11" s="58">
        <v>3329</v>
      </c>
      <c r="R11" s="58"/>
    </row>
    <row r="12" spans="1:18" ht="21.75" customHeight="1" x14ac:dyDescent="0.2">
      <c r="A12" s="8" t="s">
        <v>68</v>
      </c>
      <c r="C12" s="9">
        <v>0</v>
      </c>
      <c r="E12" s="9">
        <v>0</v>
      </c>
      <c r="G12" s="9">
        <v>0</v>
      </c>
      <c r="I12" s="9">
        <v>0</v>
      </c>
      <c r="K12" s="9">
        <v>10000181</v>
      </c>
      <c r="M12" s="9">
        <v>26386809900</v>
      </c>
      <c r="O12" s="9">
        <v>23683097904</v>
      </c>
      <c r="Q12" s="58">
        <v>2703711996</v>
      </c>
      <c r="R12" s="58"/>
    </row>
    <row r="13" spans="1:18" ht="21.75" customHeight="1" x14ac:dyDescent="0.2">
      <c r="A13" s="8" t="s">
        <v>20</v>
      </c>
      <c r="C13" s="9">
        <v>0</v>
      </c>
      <c r="E13" s="9">
        <v>0</v>
      </c>
      <c r="G13" s="9">
        <v>0</v>
      </c>
      <c r="I13" s="9">
        <v>0</v>
      </c>
      <c r="K13" s="9">
        <v>837501</v>
      </c>
      <c r="M13" s="9">
        <v>4279789751</v>
      </c>
      <c r="O13" s="9">
        <v>3610776012</v>
      </c>
      <c r="Q13" s="58">
        <v>669013739</v>
      </c>
      <c r="R13" s="58"/>
    </row>
    <row r="14" spans="1:18" ht="21.75" customHeight="1" x14ac:dyDescent="0.2">
      <c r="A14" s="8" t="s">
        <v>72</v>
      </c>
      <c r="C14" s="9">
        <v>0</v>
      </c>
      <c r="E14" s="9">
        <v>0</v>
      </c>
      <c r="G14" s="9">
        <v>0</v>
      </c>
      <c r="I14" s="9">
        <v>0</v>
      </c>
      <c r="K14" s="9">
        <v>800000</v>
      </c>
      <c r="M14" s="9">
        <v>3942090319</v>
      </c>
      <c r="O14" s="9">
        <v>3952029956</v>
      </c>
      <c r="Q14" s="58">
        <v>-9939637</v>
      </c>
      <c r="R14" s="58"/>
    </row>
    <row r="15" spans="1:18" ht="21.75" customHeight="1" x14ac:dyDescent="0.2">
      <c r="A15" s="8" t="s">
        <v>24</v>
      </c>
      <c r="C15" s="9">
        <v>0</v>
      </c>
      <c r="E15" s="9">
        <v>0</v>
      </c>
      <c r="G15" s="9">
        <v>0</v>
      </c>
      <c r="I15" s="9">
        <v>0</v>
      </c>
      <c r="K15" s="9">
        <v>10000000</v>
      </c>
      <c r="M15" s="9">
        <v>24174905347</v>
      </c>
      <c r="O15" s="9">
        <v>24409841988</v>
      </c>
      <c r="Q15" s="58">
        <v>-234936641</v>
      </c>
      <c r="R15" s="58"/>
    </row>
    <row r="16" spans="1:18" ht="21.75" customHeight="1" x14ac:dyDescent="0.2">
      <c r="A16" s="8" t="s">
        <v>167</v>
      </c>
      <c r="C16" s="9">
        <v>0</v>
      </c>
      <c r="E16" s="9">
        <v>0</v>
      </c>
      <c r="G16" s="9">
        <v>0</v>
      </c>
      <c r="I16" s="9">
        <v>0</v>
      </c>
      <c r="K16" s="9">
        <v>3420544</v>
      </c>
      <c r="M16" s="9">
        <v>6774630050</v>
      </c>
      <c r="O16" s="9">
        <v>7263380837</v>
      </c>
      <c r="Q16" s="58">
        <v>-488750787</v>
      </c>
      <c r="R16" s="58"/>
    </row>
    <row r="17" spans="1:18" ht="21.75" customHeight="1" x14ac:dyDescent="0.2">
      <c r="A17" s="8" t="s">
        <v>75</v>
      </c>
      <c r="C17" s="9">
        <v>0</v>
      </c>
      <c r="E17" s="9">
        <v>0</v>
      </c>
      <c r="G17" s="9">
        <v>0</v>
      </c>
      <c r="I17" s="9">
        <v>0</v>
      </c>
      <c r="K17" s="9">
        <v>12881</v>
      </c>
      <c r="M17" s="9">
        <v>334908893748</v>
      </c>
      <c r="O17" s="9">
        <v>244372795364</v>
      </c>
      <c r="Q17" s="58">
        <v>90536098384</v>
      </c>
      <c r="R17" s="58"/>
    </row>
    <row r="18" spans="1:18" ht="21.75" customHeight="1" x14ac:dyDescent="0.2">
      <c r="A18" s="8" t="s">
        <v>96</v>
      </c>
      <c r="C18" s="9">
        <v>0</v>
      </c>
      <c r="E18" s="9">
        <v>0</v>
      </c>
      <c r="G18" s="9">
        <v>0</v>
      </c>
      <c r="I18" s="9">
        <v>0</v>
      </c>
      <c r="K18" s="9">
        <v>257500</v>
      </c>
      <c r="M18" s="9">
        <v>5584886625</v>
      </c>
      <c r="O18" s="9">
        <v>5176622977</v>
      </c>
      <c r="Q18" s="58">
        <v>408263648</v>
      </c>
      <c r="R18" s="58"/>
    </row>
    <row r="19" spans="1:18" ht="21.75" customHeight="1" x14ac:dyDescent="0.2">
      <c r="A19" s="8" t="s">
        <v>60</v>
      </c>
      <c r="C19" s="9">
        <v>0</v>
      </c>
      <c r="E19" s="9">
        <v>0</v>
      </c>
      <c r="G19" s="9">
        <v>0</v>
      </c>
      <c r="I19" s="9">
        <v>0</v>
      </c>
      <c r="K19" s="9">
        <v>7567104</v>
      </c>
      <c r="M19" s="9">
        <v>42246492329</v>
      </c>
      <c r="O19" s="9">
        <v>40882648813</v>
      </c>
      <c r="Q19" s="58">
        <v>1363843516</v>
      </c>
      <c r="R19" s="58"/>
    </row>
    <row r="20" spans="1:18" ht="21.75" customHeight="1" x14ac:dyDescent="0.2">
      <c r="A20" s="8" t="s">
        <v>168</v>
      </c>
      <c r="C20" s="9">
        <v>0</v>
      </c>
      <c r="E20" s="9">
        <v>0</v>
      </c>
      <c r="G20" s="9">
        <v>0</v>
      </c>
      <c r="I20" s="9">
        <v>0</v>
      </c>
      <c r="K20" s="9">
        <v>454</v>
      </c>
      <c r="M20" s="9">
        <v>26380731</v>
      </c>
      <c r="O20" s="9">
        <v>17070352</v>
      </c>
      <c r="Q20" s="58">
        <v>9310379</v>
      </c>
      <c r="R20" s="58"/>
    </row>
    <row r="21" spans="1:18" ht="21.75" customHeight="1" x14ac:dyDescent="0.2">
      <c r="A21" s="8" t="s">
        <v>33</v>
      </c>
      <c r="C21" s="9">
        <v>0</v>
      </c>
      <c r="E21" s="9">
        <v>0</v>
      </c>
      <c r="G21" s="9">
        <v>0</v>
      </c>
      <c r="I21" s="9">
        <v>0</v>
      </c>
      <c r="K21" s="9">
        <v>5307290</v>
      </c>
      <c r="M21" s="9">
        <v>70037651561</v>
      </c>
      <c r="O21" s="9">
        <v>65448613718</v>
      </c>
      <c r="Q21" s="58">
        <v>4589037843</v>
      </c>
      <c r="R21" s="58"/>
    </row>
    <row r="22" spans="1:18" ht="21.75" customHeight="1" x14ac:dyDescent="0.2">
      <c r="A22" s="8" t="s">
        <v>36</v>
      </c>
      <c r="C22" s="9">
        <v>0</v>
      </c>
      <c r="E22" s="9">
        <v>0</v>
      </c>
      <c r="G22" s="9">
        <v>0</v>
      </c>
      <c r="I22" s="9">
        <v>0</v>
      </c>
      <c r="K22" s="9">
        <v>3400000</v>
      </c>
      <c r="M22" s="9">
        <v>23144826947</v>
      </c>
      <c r="O22" s="9">
        <v>23106594584</v>
      </c>
      <c r="Q22" s="58">
        <v>38232363</v>
      </c>
      <c r="R22" s="58"/>
    </row>
    <row r="23" spans="1:18" ht="21.75" customHeight="1" x14ac:dyDescent="0.2">
      <c r="A23" s="8" t="s">
        <v>169</v>
      </c>
      <c r="C23" s="9">
        <v>0</v>
      </c>
      <c r="E23" s="9">
        <v>0</v>
      </c>
      <c r="G23" s="9">
        <v>0</v>
      </c>
      <c r="I23" s="9">
        <v>0</v>
      </c>
      <c r="K23" s="9">
        <v>4000000</v>
      </c>
      <c r="M23" s="9">
        <v>108649784809</v>
      </c>
      <c r="O23" s="9">
        <v>110697748800</v>
      </c>
      <c r="Q23" s="58">
        <v>-2047963991</v>
      </c>
      <c r="R23" s="58"/>
    </row>
    <row r="24" spans="1:18" ht="21.75" customHeight="1" x14ac:dyDescent="0.2">
      <c r="A24" s="8" t="s">
        <v>170</v>
      </c>
      <c r="C24" s="9">
        <v>0</v>
      </c>
      <c r="E24" s="9">
        <v>0</v>
      </c>
      <c r="G24" s="9">
        <v>0</v>
      </c>
      <c r="I24" s="9">
        <v>0</v>
      </c>
      <c r="K24" s="9">
        <v>16399361</v>
      </c>
      <c r="M24" s="9">
        <v>23015323073</v>
      </c>
      <c r="O24" s="9">
        <v>28493311988</v>
      </c>
      <c r="Q24" s="58">
        <v>-5477988915</v>
      </c>
      <c r="R24" s="58"/>
    </row>
    <row r="25" spans="1:18" ht="21.75" customHeight="1" x14ac:dyDescent="0.2">
      <c r="A25" s="8" t="s">
        <v>171</v>
      </c>
      <c r="C25" s="9">
        <v>0</v>
      </c>
      <c r="E25" s="9">
        <v>0</v>
      </c>
      <c r="G25" s="9">
        <v>0</v>
      </c>
      <c r="I25" s="9">
        <v>0</v>
      </c>
      <c r="K25" s="9">
        <v>10785413</v>
      </c>
      <c r="M25" s="9">
        <v>14892034689</v>
      </c>
      <c r="O25" s="9">
        <v>14051780827</v>
      </c>
      <c r="Q25" s="58">
        <v>840253862</v>
      </c>
      <c r="R25" s="58"/>
    </row>
    <row r="26" spans="1:18" ht="21.75" customHeight="1" x14ac:dyDescent="0.2">
      <c r="A26" s="8" t="s">
        <v>80</v>
      </c>
      <c r="C26" s="9">
        <v>0</v>
      </c>
      <c r="E26" s="9">
        <v>0</v>
      </c>
      <c r="G26" s="9">
        <v>0</v>
      </c>
      <c r="I26" s="9">
        <v>0</v>
      </c>
      <c r="K26" s="9">
        <v>600000</v>
      </c>
      <c r="M26" s="9">
        <v>6840709527</v>
      </c>
      <c r="O26" s="9">
        <v>8183593646</v>
      </c>
      <c r="Q26" s="58">
        <v>-1342884119</v>
      </c>
      <c r="R26" s="58"/>
    </row>
    <row r="27" spans="1:18" ht="21.75" customHeight="1" x14ac:dyDescent="0.2">
      <c r="A27" s="8" t="s">
        <v>98</v>
      </c>
      <c r="C27" s="9">
        <v>0</v>
      </c>
      <c r="E27" s="9">
        <v>0</v>
      </c>
      <c r="G27" s="9">
        <v>0</v>
      </c>
      <c r="I27" s="9">
        <v>0</v>
      </c>
      <c r="K27" s="9">
        <v>1228500</v>
      </c>
      <c r="M27" s="9">
        <v>12572681101</v>
      </c>
      <c r="O27" s="9">
        <v>12567928055</v>
      </c>
      <c r="Q27" s="58">
        <v>4753046</v>
      </c>
      <c r="R27" s="58"/>
    </row>
    <row r="28" spans="1:18" ht="21.75" customHeight="1" x14ac:dyDescent="0.2">
      <c r="A28" s="8" t="s">
        <v>172</v>
      </c>
      <c r="C28" s="9">
        <v>0</v>
      </c>
      <c r="E28" s="9">
        <v>0</v>
      </c>
      <c r="G28" s="9">
        <v>0</v>
      </c>
      <c r="I28" s="9">
        <v>0</v>
      </c>
      <c r="K28" s="9">
        <v>866</v>
      </c>
      <c r="M28" s="9">
        <v>3484490</v>
      </c>
      <c r="O28" s="9">
        <v>2894063</v>
      </c>
      <c r="Q28" s="58">
        <v>590427</v>
      </c>
      <c r="R28" s="58"/>
    </row>
    <row r="29" spans="1:18" ht="21.75" customHeight="1" x14ac:dyDescent="0.2">
      <c r="A29" s="8" t="s">
        <v>109</v>
      </c>
      <c r="C29" s="9">
        <v>0</v>
      </c>
      <c r="E29" s="9">
        <v>0</v>
      </c>
      <c r="G29" s="9">
        <v>0</v>
      </c>
      <c r="I29" s="9">
        <v>0</v>
      </c>
      <c r="K29" s="9">
        <v>3006010</v>
      </c>
      <c r="M29" s="9">
        <v>31333882750</v>
      </c>
      <c r="O29" s="9">
        <v>28916720032</v>
      </c>
      <c r="Q29" s="58">
        <v>2417162718</v>
      </c>
      <c r="R29" s="58"/>
    </row>
    <row r="30" spans="1:18" ht="21.75" customHeight="1" x14ac:dyDescent="0.2">
      <c r="A30" s="8" t="s">
        <v>106</v>
      </c>
      <c r="C30" s="9">
        <v>0</v>
      </c>
      <c r="E30" s="9">
        <v>0</v>
      </c>
      <c r="G30" s="9">
        <v>0</v>
      </c>
      <c r="I30" s="9">
        <v>0</v>
      </c>
      <c r="K30" s="9">
        <v>1933991</v>
      </c>
      <c r="M30" s="9">
        <v>11648580473</v>
      </c>
      <c r="O30" s="9">
        <v>10063952167</v>
      </c>
      <c r="Q30" s="58">
        <v>1584628306</v>
      </c>
      <c r="R30" s="58"/>
    </row>
    <row r="31" spans="1:18" ht="21.75" customHeight="1" x14ac:dyDescent="0.2">
      <c r="A31" s="11" t="s">
        <v>66</v>
      </c>
      <c r="C31" s="12">
        <v>0</v>
      </c>
      <c r="E31" s="12">
        <v>0</v>
      </c>
      <c r="G31" s="12">
        <v>0</v>
      </c>
      <c r="I31" s="12">
        <v>0</v>
      </c>
      <c r="K31" s="12">
        <v>908730</v>
      </c>
      <c r="M31" s="12">
        <v>5184806749</v>
      </c>
      <c r="O31" s="12">
        <v>4109973750</v>
      </c>
      <c r="Q31" s="59">
        <v>1074832999</v>
      </c>
      <c r="R31" s="59"/>
    </row>
    <row r="32" spans="1:18" ht="21.75" customHeight="1" x14ac:dyDescent="0.2">
      <c r="A32" s="14" t="s">
        <v>115</v>
      </c>
      <c r="C32" s="15">
        <v>0</v>
      </c>
      <c r="E32" s="15">
        <v>0</v>
      </c>
      <c r="G32" s="15">
        <v>0</v>
      </c>
      <c r="I32" s="15">
        <v>0</v>
      </c>
      <c r="K32" s="15">
        <f>SUM(K8:K31)</f>
        <v>88551612</v>
      </c>
      <c r="M32" s="15">
        <f>SUM(M8:M31)</f>
        <v>885808687297</v>
      </c>
      <c r="O32" s="15">
        <f>SUM(O8:O31)</f>
        <v>780739648759</v>
      </c>
      <c r="Q32" s="60">
        <f>SUM(Q8:R31)</f>
        <v>105069038538</v>
      </c>
      <c r="R32" s="60"/>
    </row>
    <row r="36" spans="15:15" x14ac:dyDescent="0.2">
      <c r="O36" s="37"/>
    </row>
    <row r="37" spans="15:15" x14ac:dyDescent="0.2">
      <c r="O37" s="37"/>
    </row>
    <row r="38" spans="15:15" x14ac:dyDescent="0.2">
      <c r="O38" s="37"/>
    </row>
    <row r="39" spans="15:15" x14ac:dyDescent="0.2">
      <c r="O39" s="38"/>
    </row>
    <row r="40" spans="15:15" x14ac:dyDescent="0.2">
      <c r="O40" s="38"/>
    </row>
  </sheetData>
  <mergeCells count="3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workbookViewId="0">
      <selection activeCell="AA23" sqref="AA23:AA24"/>
    </sheetView>
  </sheetViews>
  <sheetFormatPr defaultRowHeight="12.75" x14ac:dyDescent="0.2"/>
  <cols>
    <col min="1" max="1" width="19.42578125" style="19" customWidth="1"/>
    <col min="2" max="2" width="1.28515625" style="19" customWidth="1"/>
    <col min="3" max="3" width="19.42578125" style="19" customWidth="1"/>
    <col min="4" max="4" width="1.28515625" style="19" customWidth="1"/>
    <col min="5" max="5" width="10.42578125" style="19" customWidth="1"/>
    <col min="6" max="6" width="1.28515625" style="19" customWidth="1"/>
    <col min="7" max="7" width="10.42578125" style="19" customWidth="1"/>
    <col min="8" max="8" width="1.28515625" style="19" customWidth="1"/>
    <col min="9" max="9" width="10.42578125" style="19" customWidth="1"/>
    <col min="10" max="10" width="1.28515625" style="19" customWidth="1"/>
    <col min="11" max="11" width="10.42578125" style="19" customWidth="1"/>
    <col min="12" max="12" width="1.28515625" style="19" customWidth="1"/>
    <col min="13" max="13" width="15.5703125" style="19" customWidth="1"/>
    <col min="14" max="14" width="1.28515625" style="19" customWidth="1"/>
    <col min="15" max="15" width="15.5703125" style="19" customWidth="1"/>
    <col min="16" max="16" width="1.28515625" style="19" customWidth="1"/>
    <col min="17" max="17" width="10.42578125" style="19" customWidth="1"/>
    <col min="18" max="18" width="1.28515625" style="19" customWidth="1"/>
    <col min="19" max="19" width="10.42578125" style="19" customWidth="1"/>
    <col min="20" max="20" width="1.28515625" style="19" customWidth="1"/>
    <col min="21" max="21" width="15.5703125" style="19" customWidth="1"/>
    <col min="22" max="22" width="1.28515625" style="19" customWidth="1"/>
    <col min="23" max="23" width="15.5703125" style="19" customWidth="1"/>
    <col min="24" max="24" width="1.28515625" style="19" customWidth="1"/>
    <col min="25" max="25" width="15.5703125" style="19" customWidth="1"/>
    <col min="26" max="26" width="0.28515625" style="19" customWidth="1"/>
    <col min="27" max="16384" width="9.140625" style="19"/>
  </cols>
  <sheetData>
    <row r="1" spans="1:25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ht="21.75" customHeight="1" x14ac:dyDescent="0.2">
      <c r="A2" s="47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7.35" customHeight="1" x14ac:dyDescent="0.2"/>
    <row r="5" spans="1:25" ht="42.75" customHeight="1" x14ac:dyDescent="0.2">
      <c r="A5" s="48" t="s">
        <v>202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25" ht="7.35" customHeight="1" x14ac:dyDescent="0.2"/>
    <row r="7" spans="1:25" ht="14.45" customHeight="1" x14ac:dyDescent="0.2">
      <c r="E7" s="45" t="s">
        <v>157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Y7" s="21" t="s">
        <v>158</v>
      </c>
    </row>
    <row r="8" spans="1:25" ht="50.25" customHeight="1" x14ac:dyDescent="0.2">
      <c r="A8" s="21" t="s">
        <v>203</v>
      </c>
      <c r="C8" s="21" t="s">
        <v>204</v>
      </c>
      <c r="E8" s="30" t="s">
        <v>118</v>
      </c>
      <c r="F8" s="22"/>
      <c r="G8" s="30" t="s">
        <v>13</v>
      </c>
      <c r="H8" s="22"/>
      <c r="I8" s="30" t="s">
        <v>117</v>
      </c>
      <c r="J8" s="22"/>
      <c r="K8" s="30" t="s">
        <v>205</v>
      </c>
      <c r="L8" s="22"/>
      <c r="M8" s="30" t="s">
        <v>206</v>
      </c>
      <c r="N8" s="22"/>
      <c r="O8" s="30" t="s">
        <v>207</v>
      </c>
      <c r="P8" s="22"/>
      <c r="Q8" s="30" t="s">
        <v>208</v>
      </c>
      <c r="R8" s="22"/>
      <c r="S8" s="30" t="s">
        <v>209</v>
      </c>
      <c r="T8" s="22"/>
      <c r="U8" s="30" t="s">
        <v>210</v>
      </c>
      <c r="V8" s="22"/>
      <c r="W8" s="30" t="s">
        <v>211</v>
      </c>
      <c r="Y8" s="30" t="s">
        <v>211</v>
      </c>
    </row>
    <row r="9" spans="1:25" ht="21.75" customHeight="1" x14ac:dyDescent="0.2">
      <c r="A9" s="24" t="s">
        <v>212</v>
      </c>
      <c r="C9" s="24" t="s">
        <v>213</v>
      </c>
      <c r="E9" s="22"/>
      <c r="G9" s="24">
        <v>0</v>
      </c>
      <c r="I9" s="24">
        <v>0</v>
      </c>
      <c r="K9" s="24">
        <v>0</v>
      </c>
      <c r="M9" s="24">
        <v>0</v>
      </c>
      <c r="O9" s="24">
        <v>0</v>
      </c>
      <c r="Q9" s="24">
        <v>0</v>
      </c>
      <c r="S9" s="24">
        <v>0</v>
      </c>
      <c r="U9" s="24">
        <v>0</v>
      </c>
      <c r="W9" s="24">
        <v>0</v>
      </c>
      <c r="Y9" s="24">
        <v>-619550334</v>
      </c>
    </row>
    <row r="10" spans="1:25" ht="21.75" customHeight="1" x14ac:dyDescent="0.2">
      <c r="A10" s="26" t="s">
        <v>212</v>
      </c>
      <c r="B10" s="27"/>
      <c r="C10" s="26" t="s">
        <v>214</v>
      </c>
      <c r="E10" s="27"/>
      <c r="G10" s="26">
        <v>0</v>
      </c>
      <c r="I10" s="26">
        <v>0</v>
      </c>
      <c r="K10" s="26">
        <v>0</v>
      </c>
      <c r="M10" s="26">
        <v>0</v>
      </c>
      <c r="O10" s="26">
        <v>0</v>
      </c>
      <c r="Q10" s="26">
        <v>0</v>
      </c>
      <c r="S10" s="26">
        <v>0</v>
      </c>
      <c r="U10" s="26">
        <v>0</v>
      </c>
      <c r="W10" s="26">
        <v>0</v>
      </c>
      <c r="Y10" s="26">
        <v>-403693970</v>
      </c>
    </row>
    <row r="11" spans="1:25" ht="21.75" customHeight="1" x14ac:dyDescent="0.2">
      <c r="A11" s="43" t="s">
        <v>115</v>
      </c>
      <c r="B11" s="43"/>
      <c r="C11" s="43"/>
      <c r="E11" s="29"/>
      <c r="G11" s="29"/>
      <c r="I11" s="29"/>
      <c r="K11" s="29">
        <v>0</v>
      </c>
      <c r="M11" s="29">
        <v>0</v>
      </c>
      <c r="O11" s="29">
        <v>0</v>
      </c>
      <c r="Q11" s="29">
        <v>0</v>
      </c>
      <c r="S11" s="29">
        <v>0</v>
      </c>
      <c r="U11" s="29">
        <v>0</v>
      </c>
      <c r="W11" s="29">
        <v>0</v>
      </c>
      <c r="Y11" s="29">
        <v>-1023244304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10"/>
  <sheetViews>
    <sheetView rightToLeft="1" workbookViewId="0">
      <pane ySplit="7" topLeftCell="A89" activePane="bottomLeft" state="frozen"/>
      <selection pane="bottomLeft" activeCell="Q104" sqref="Q104:R104"/>
    </sheetView>
  </sheetViews>
  <sheetFormatPr defaultRowHeight="12.75" x14ac:dyDescent="0.2"/>
  <cols>
    <col min="1" max="1" width="27.28515625" style="19" bestFit="1" customWidth="1"/>
    <col min="2" max="2" width="1.28515625" style="19" customWidth="1"/>
    <col min="3" max="3" width="14.42578125" style="19" bestFit="1" customWidth="1"/>
    <col min="4" max="4" width="1.28515625" style="19" customWidth="1"/>
    <col min="5" max="5" width="18.5703125" style="19" bestFit="1" customWidth="1"/>
    <col min="6" max="6" width="1.28515625" style="19" customWidth="1"/>
    <col min="7" max="7" width="18.5703125" style="19" bestFit="1" customWidth="1"/>
    <col min="8" max="8" width="1.28515625" style="19" customWidth="1"/>
    <col min="9" max="9" width="26.42578125" style="19" bestFit="1" customWidth="1"/>
    <col min="10" max="10" width="1.28515625" style="19" customWidth="1"/>
    <col min="11" max="11" width="14.42578125" style="19" bestFit="1" customWidth="1"/>
    <col min="12" max="12" width="1.28515625" style="19" customWidth="1"/>
    <col min="13" max="13" width="18.5703125" style="19" bestFit="1" customWidth="1"/>
    <col min="14" max="14" width="1.28515625" style="19" customWidth="1"/>
    <col min="15" max="15" width="18.5703125" style="19" bestFit="1" customWidth="1"/>
    <col min="16" max="16" width="1.28515625" style="19" customWidth="1"/>
    <col min="17" max="17" width="21.5703125" style="19" customWidth="1"/>
    <col min="18" max="18" width="1.28515625" style="19" customWidth="1"/>
    <col min="19" max="19" width="0.28515625" style="19" customWidth="1"/>
    <col min="20" max="16384" width="9.140625" style="19"/>
  </cols>
  <sheetData>
    <row r="1" spans="1:18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ht="21.75" customHeight="1" x14ac:dyDescent="0.2">
      <c r="A2" s="47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4.45" customHeight="1" x14ac:dyDescent="0.2"/>
    <row r="5" spans="1:18" ht="33" customHeight="1" x14ac:dyDescent="0.2">
      <c r="A5" s="48" t="s">
        <v>215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37.5" customHeight="1" x14ac:dyDescent="0.2">
      <c r="A6" s="45" t="s">
        <v>145</v>
      </c>
      <c r="C6" s="45" t="s">
        <v>157</v>
      </c>
      <c r="D6" s="45"/>
      <c r="E6" s="45"/>
      <c r="F6" s="45"/>
      <c r="G6" s="45"/>
      <c r="H6" s="45"/>
      <c r="I6" s="45"/>
      <c r="K6" s="45" t="s">
        <v>158</v>
      </c>
      <c r="L6" s="45"/>
      <c r="M6" s="45"/>
      <c r="N6" s="45"/>
      <c r="O6" s="45"/>
      <c r="P6" s="45"/>
      <c r="Q6" s="45"/>
      <c r="R6" s="45"/>
    </row>
    <row r="7" spans="1:18" ht="54.75" customHeight="1" x14ac:dyDescent="0.2">
      <c r="A7" s="45"/>
      <c r="C7" s="30" t="s">
        <v>13</v>
      </c>
      <c r="D7" s="22"/>
      <c r="E7" s="30" t="s">
        <v>15</v>
      </c>
      <c r="F7" s="22"/>
      <c r="G7" s="30" t="s">
        <v>200</v>
      </c>
      <c r="H7" s="22"/>
      <c r="I7" s="30" t="s">
        <v>216</v>
      </c>
      <c r="K7" s="30" t="s">
        <v>13</v>
      </c>
      <c r="L7" s="22"/>
      <c r="M7" s="30" t="s">
        <v>15</v>
      </c>
      <c r="N7" s="22"/>
      <c r="O7" s="30" t="s">
        <v>200</v>
      </c>
      <c r="P7" s="22"/>
      <c r="Q7" s="64" t="s">
        <v>216</v>
      </c>
      <c r="R7" s="64"/>
    </row>
    <row r="8" spans="1:18" ht="21.75" customHeight="1" x14ac:dyDescent="0.2">
      <c r="A8" s="24" t="s">
        <v>28</v>
      </c>
      <c r="C8" s="24">
        <v>100539482</v>
      </c>
      <c r="E8" s="24">
        <v>214089921131</v>
      </c>
      <c r="G8" s="24">
        <v>201918919091</v>
      </c>
      <c r="I8" s="24">
        <v>12171002040</v>
      </c>
      <c r="K8" s="24">
        <v>100539482</v>
      </c>
      <c r="M8" s="24">
        <v>214089921131</v>
      </c>
      <c r="O8" s="24">
        <v>209240496810</v>
      </c>
      <c r="Q8" s="46">
        <v>4849424321</v>
      </c>
      <c r="R8" s="46"/>
    </row>
    <row r="9" spans="1:18" ht="21.75" customHeight="1" x14ac:dyDescent="0.2">
      <c r="A9" s="25" t="s">
        <v>68</v>
      </c>
      <c r="C9" s="25">
        <v>18552694</v>
      </c>
      <c r="E9" s="25">
        <v>37757436716</v>
      </c>
      <c r="G9" s="25">
        <v>36781744787</v>
      </c>
      <c r="I9" s="25">
        <v>975691929</v>
      </c>
      <c r="K9" s="25">
        <v>18552694</v>
      </c>
      <c r="M9" s="25">
        <v>37757436716</v>
      </c>
      <c r="O9" s="25">
        <v>43937731582</v>
      </c>
      <c r="Q9" s="41">
        <v>-6180294865</v>
      </c>
      <c r="R9" s="41"/>
    </row>
    <row r="10" spans="1:18" ht="21.75" customHeight="1" x14ac:dyDescent="0.2">
      <c r="A10" s="25" t="s">
        <v>24</v>
      </c>
      <c r="C10" s="25">
        <v>63622169</v>
      </c>
      <c r="E10" s="25">
        <v>149177063444</v>
      </c>
      <c r="G10" s="25">
        <v>145768023484</v>
      </c>
      <c r="I10" s="25">
        <v>3409039960</v>
      </c>
      <c r="K10" s="25">
        <v>63622169</v>
      </c>
      <c r="M10" s="25">
        <v>149177063444</v>
      </c>
      <c r="O10" s="25">
        <v>155300709310</v>
      </c>
      <c r="Q10" s="41">
        <v>-6123645865</v>
      </c>
      <c r="R10" s="41"/>
    </row>
    <row r="11" spans="1:18" ht="21.75" customHeight="1" x14ac:dyDescent="0.2">
      <c r="A11" s="25" t="s">
        <v>72</v>
      </c>
      <c r="C11" s="25">
        <v>59200000</v>
      </c>
      <c r="E11" s="25">
        <v>242723530688</v>
      </c>
      <c r="G11" s="25">
        <v>248127830016</v>
      </c>
      <c r="I11" s="25">
        <v>-5404299328</v>
      </c>
      <c r="K11" s="25">
        <v>59200000</v>
      </c>
      <c r="M11" s="25">
        <v>242723530688</v>
      </c>
      <c r="O11" s="25">
        <v>292450216729</v>
      </c>
      <c r="Q11" s="41">
        <v>-49726686041</v>
      </c>
      <c r="R11" s="41"/>
    </row>
    <row r="12" spans="1:18" ht="21.75" customHeight="1" x14ac:dyDescent="0.2">
      <c r="A12" s="25" t="s">
        <v>64</v>
      </c>
      <c r="C12" s="25">
        <v>18050000</v>
      </c>
      <c r="E12" s="25">
        <v>89838935076</v>
      </c>
      <c r="G12" s="25">
        <v>87158712869</v>
      </c>
      <c r="I12" s="25">
        <v>2680222206</v>
      </c>
      <c r="K12" s="25">
        <v>18050000</v>
      </c>
      <c r="M12" s="25">
        <v>89838935076</v>
      </c>
      <c r="O12" s="25">
        <v>100382323539</v>
      </c>
      <c r="Q12" s="41">
        <v>-10543388463</v>
      </c>
      <c r="R12" s="41"/>
    </row>
    <row r="13" spans="1:18" ht="21.75" customHeight="1" x14ac:dyDescent="0.2">
      <c r="A13" s="25" t="s">
        <v>25</v>
      </c>
      <c r="C13" s="25">
        <v>19350000</v>
      </c>
      <c r="E13" s="25">
        <v>36903215889</v>
      </c>
      <c r="G13" s="25">
        <v>36912444000</v>
      </c>
      <c r="I13" s="25">
        <v>-9228111</v>
      </c>
      <c r="K13" s="25">
        <v>19350000</v>
      </c>
      <c r="M13" s="25">
        <v>36903215889</v>
      </c>
      <c r="O13" s="25">
        <v>46625410500</v>
      </c>
      <c r="Q13" s="41">
        <v>-9722194611</v>
      </c>
      <c r="R13" s="41"/>
    </row>
    <row r="14" spans="1:18" ht="21.75" customHeight="1" x14ac:dyDescent="0.2">
      <c r="A14" s="25" t="s">
        <v>34</v>
      </c>
      <c r="C14" s="25">
        <v>4000000</v>
      </c>
      <c r="E14" s="25">
        <v>42746991600</v>
      </c>
      <c r="G14" s="25">
        <v>41397504400</v>
      </c>
      <c r="I14" s="25">
        <v>1349487199</v>
      </c>
      <c r="K14" s="25">
        <v>4000000</v>
      </c>
      <c r="M14" s="25">
        <v>42746991600</v>
      </c>
      <c r="O14" s="25">
        <v>50714867174</v>
      </c>
      <c r="Q14" s="41">
        <v>-7967875574</v>
      </c>
      <c r="R14" s="41"/>
    </row>
    <row r="15" spans="1:18" ht="21.75" customHeight="1" x14ac:dyDescent="0.2">
      <c r="A15" s="25" t="s">
        <v>62</v>
      </c>
      <c r="C15" s="25">
        <v>12455376</v>
      </c>
      <c r="E15" s="25">
        <v>71064801675</v>
      </c>
      <c r="G15" s="25">
        <v>75390485255</v>
      </c>
      <c r="I15" s="25">
        <v>-4325683579</v>
      </c>
      <c r="K15" s="25">
        <v>12455376</v>
      </c>
      <c r="M15" s="25">
        <v>71064801675</v>
      </c>
      <c r="O15" s="25">
        <v>87996763117</v>
      </c>
      <c r="Q15" s="41">
        <v>-16931961441</v>
      </c>
      <c r="R15" s="41"/>
    </row>
    <row r="16" spans="1:18" ht="21.75" customHeight="1" x14ac:dyDescent="0.2">
      <c r="A16" s="25" t="s">
        <v>57</v>
      </c>
      <c r="C16" s="25">
        <v>6595000</v>
      </c>
      <c r="E16" s="25">
        <v>22092613714</v>
      </c>
      <c r="G16" s="25">
        <v>21045570410</v>
      </c>
      <c r="I16" s="25">
        <v>1047043304</v>
      </c>
      <c r="K16" s="25">
        <v>6595000</v>
      </c>
      <c r="M16" s="25">
        <v>22092613714</v>
      </c>
      <c r="O16" s="25">
        <v>34094347586</v>
      </c>
      <c r="Q16" s="41">
        <v>-12001733871</v>
      </c>
      <c r="R16" s="41"/>
    </row>
    <row r="17" spans="1:18" ht="21.75" customHeight="1" x14ac:dyDescent="0.2">
      <c r="A17" s="25" t="s">
        <v>51</v>
      </c>
      <c r="C17" s="25">
        <v>19636364</v>
      </c>
      <c r="E17" s="25">
        <v>26499021872</v>
      </c>
      <c r="G17" s="25">
        <v>53002102050</v>
      </c>
      <c r="I17" s="25">
        <v>-26503080177</v>
      </c>
      <c r="K17" s="25">
        <v>19636364</v>
      </c>
      <c r="M17" s="25">
        <v>26499021872</v>
      </c>
      <c r="O17" s="25">
        <v>60905532600</v>
      </c>
      <c r="Q17" s="41">
        <v>-34406510727</v>
      </c>
      <c r="R17" s="41"/>
    </row>
    <row r="18" spans="1:18" ht="21.75" customHeight="1" x14ac:dyDescent="0.2">
      <c r="A18" s="25" t="s">
        <v>111</v>
      </c>
      <c r="C18" s="25">
        <v>5000000</v>
      </c>
      <c r="E18" s="25">
        <v>15459566600</v>
      </c>
      <c r="G18" s="25">
        <v>14943586200</v>
      </c>
      <c r="I18" s="25">
        <v>515980399</v>
      </c>
      <c r="K18" s="25">
        <v>5000000</v>
      </c>
      <c r="M18" s="25">
        <v>15459566600</v>
      </c>
      <c r="O18" s="25">
        <v>18951375212</v>
      </c>
      <c r="Q18" s="41">
        <v>-3491808612</v>
      </c>
      <c r="R18" s="41"/>
    </row>
    <row r="19" spans="1:18" ht="21.75" customHeight="1" x14ac:dyDescent="0.2">
      <c r="A19" s="25" t="s">
        <v>82</v>
      </c>
      <c r="C19" s="25">
        <v>3889555</v>
      </c>
      <c r="E19" s="25">
        <v>35198537307</v>
      </c>
      <c r="G19" s="25">
        <v>33616146924</v>
      </c>
      <c r="I19" s="25">
        <v>1582390383</v>
      </c>
      <c r="K19" s="25">
        <v>3889555</v>
      </c>
      <c r="M19" s="25">
        <v>35198537307</v>
      </c>
      <c r="O19" s="25">
        <v>31570617891</v>
      </c>
      <c r="Q19" s="41">
        <v>3627919416</v>
      </c>
      <c r="R19" s="41"/>
    </row>
    <row r="20" spans="1:18" ht="21.75" customHeight="1" x14ac:dyDescent="0.2">
      <c r="A20" s="25" t="s">
        <v>52</v>
      </c>
      <c r="C20" s="25">
        <v>18737683</v>
      </c>
      <c r="E20" s="25">
        <v>38952001288</v>
      </c>
      <c r="G20" s="25">
        <v>38952001288</v>
      </c>
      <c r="I20" s="25">
        <v>0</v>
      </c>
      <c r="K20" s="25">
        <v>18737683</v>
      </c>
      <c r="M20" s="25">
        <v>38952001288</v>
      </c>
      <c r="O20" s="25">
        <v>47397074272</v>
      </c>
      <c r="Q20" s="41">
        <v>-8445072983</v>
      </c>
      <c r="R20" s="41"/>
    </row>
    <row r="21" spans="1:18" ht="21.75" customHeight="1" x14ac:dyDescent="0.2">
      <c r="A21" s="25" t="s">
        <v>60</v>
      </c>
      <c r="C21" s="25">
        <v>25111914</v>
      </c>
      <c r="E21" s="25">
        <v>121200173872</v>
      </c>
      <c r="G21" s="25">
        <v>114347779174</v>
      </c>
      <c r="I21" s="25">
        <v>6852394698</v>
      </c>
      <c r="K21" s="25">
        <v>25111914</v>
      </c>
      <c r="M21" s="25">
        <v>121200173872</v>
      </c>
      <c r="O21" s="25">
        <v>135671659964</v>
      </c>
      <c r="Q21" s="41">
        <v>-14471486091</v>
      </c>
      <c r="R21" s="41"/>
    </row>
    <row r="22" spans="1:18" ht="21.75" customHeight="1" x14ac:dyDescent="0.2">
      <c r="A22" s="25" t="s">
        <v>44</v>
      </c>
      <c r="C22" s="25">
        <v>3702195</v>
      </c>
      <c r="E22" s="25">
        <v>30123331667</v>
      </c>
      <c r="G22" s="25">
        <v>28286543151</v>
      </c>
      <c r="I22" s="25">
        <v>1836788516</v>
      </c>
      <c r="K22" s="25">
        <v>3702195</v>
      </c>
      <c r="M22" s="25">
        <v>30123331667</v>
      </c>
      <c r="O22" s="25">
        <v>23621100319</v>
      </c>
      <c r="Q22" s="41">
        <v>6502231348</v>
      </c>
      <c r="R22" s="41"/>
    </row>
    <row r="23" spans="1:18" ht="21.75" customHeight="1" x14ac:dyDescent="0.2">
      <c r="A23" s="25" t="s">
        <v>23</v>
      </c>
      <c r="C23" s="25">
        <v>37189431</v>
      </c>
      <c r="E23" s="25">
        <v>77198893412</v>
      </c>
      <c r="G23" s="25">
        <v>81664030173</v>
      </c>
      <c r="I23" s="25">
        <v>-4465136760</v>
      </c>
      <c r="K23" s="25">
        <v>37189431</v>
      </c>
      <c r="M23" s="25">
        <v>77198893412</v>
      </c>
      <c r="O23" s="25">
        <v>100315560813</v>
      </c>
      <c r="Q23" s="41">
        <v>-23116667400</v>
      </c>
      <c r="R23" s="41"/>
    </row>
    <row r="24" spans="1:18" ht="21.75" customHeight="1" x14ac:dyDescent="0.2">
      <c r="A24" s="25" t="s">
        <v>48</v>
      </c>
      <c r="C24" s="25">
        <v>741479</v>
      </c>
      <c r="E24" s="25">
        <v>11610093456</v>
      </c>
      <c r="G24" s="25">
        <v>11256934720</v>
      </c>
      <c r="I24" s="25">
        <v>353158736</v>
      </c>
      <c r="K24" s="25">
        <v>741479</v>
      </c>
      <c r="M24" s="25">
        <v>11610093456</v>
      </c>
      <c r="O24" s="25">
        <v>12266749986</v>
      </c>
      <c r="Q24" s="41">
        <v>-656656529</v>
      </c>
      <c r="R24" s="41"/>
    </row>
    <row r="25" spans="1:18" ht="21.75" customHeight="1" x14ac:dyDescent="0.2">
      <c r="A25" s="25" t="s">
        <v>104</v>
      </c>
      <c r="C25" s="25">
        <v>12077183</v>
      </c>
      <c r="E25" s="25">
        <v>170170334530</v>
      </c>
      <c r="G25" s="25">
        <v>129784839645</v>
      </c>
      <c r="I25" s="25">
        <v>40385494885</v>
      </c>
      <c r="K25" s="25">
        <v>12077183</v>
      </c>
      <c r="M25" s="25">
        <v>170170334530</v>
      </c>
      <c r="O25" s="25">
        <v>149275921963</v>
      </c>
      <c r="Q25" s="41">
        <v>20894412567</v>
      </c>
      <c r="R25" s="41"/>
    </row>
    <row r="26" spans="1:18" ht="21.75" customHeight="1" x14ac:dyDescent="0.2">
      <c r="A26" s="25" t="s">
        <v>109</v>
      </c>
      <c r="C26" s="25">
        <v>26754339</v>
      </c>
      <c r="E26" s="25">
        <v>336091703967</v>
      </c>
      <c r="G26" s="25">
        <v>273705013262</v>
      </c>
      <c r="I26" s="25">
        <v>62386690705</v>
      </c>
      <c r="K26" s="25">
        <v>26754339</v>
      </c>
      <c r="M26" s="25">
        <v>336091703967</v>
      </c>
      <c r="O26" s="25">
        <v>257366984988</v>
      </c>
      <c r="Q26" s="41">
        <v>78724718979</v>
      </c>
      <c r="R26" s="41"/>
    </row>
    <row r="27" spans="1:18" ht="21.75" customHeight="1" x14ac:dyDescent="0.2">
      <c r="A27" s="25" t="s">
        <v>30</v>
      </c>
      <c r="C27" s="25">
        <v>4748472</v>
      </c>
      <c r="E27" s="25">
        <v>44431956316</v>
      </c>
      <c r="G27" s="25">
        <v>42641485118</v>
      </c>
      <c r="I27" s="25">
        <v>1790471198</v>
      </c>
      <c r="K27" s="25">
        <v>4748472</v>
      </c>
      <c r="M27" s="25">
        <v>44431956316</v>
      </c>
      <c r="O27" s="25">
        <v>44950250611</v>
      </c>
      <c r="Q27" s="41">
        <v>-518294294</v>
      </c>
      <c r="R27" s="41"/>
    </row>
    <row r="28" spans="1:18" ht="21.75" customHeight="1" x14ac:dyDescent="0.2">
      <c r="A28" s="25" t="s">
        <v>77</v>
      </c>
      <c r="C28" s="25">
        <v>4600000</v>
      </c>
      <c r="E28" s="25">
        <v>9220172840</v>
      </c>
      <c r="G28" s="25">
        <v>9699439250</v>
      </c>
      <c r="I28" s="25">
        <v>-479266410</v>
      </c>
      <c r="K28" s="25">
        <v>4600000</v>
      </c>
      <c r="M28" s="25">
        <v>9220172840</v>
      </c>
      <c r="O28" s="25">
        <v>13597472718</v>
      </c>
      <c r="Q28" s="41">
        <v>-4377299878</v>
      </c>
      <c r="R28" s="41"/>
    </row>
    <row r="29" spans="1:18" ht="21.75" customHeight="1" x14ac:dyDescent="0.2">
      <c r="A29" s="25" t="s">
        <v>47</v>
      </c>
      <c r="C29" s="25">
        <v>12109974</v>
      </c>
      <c r="E29" s="25">
        <v>25907280570</v>
      </c>
      <c r="G29" s="25">
        <v>25907280570</v>
      </c>
      <c r="I29" s="25">
        <v>0</v>
      </c>
      <c r="K29" s="25">
        <v>12109974</v>
      </c>
      <c r="M29" s="25">
        <v>25907280570</v>
      </c>
      <c r="O29" s="25">
        <v>41456455458</v>
      </c>
      <c r="Q29" s="41">
        <v>-15549174887</v>
      </c>
      <c r="R29" s="41"/>
    </row>
    <row r="30" spans="1:18" ht="21.75" customHeight="1" x14ac:dyDescent="0.2">
      <c r="A30" s="25" t="s">
        <v>93</v>
      </c>
      <c r="C30" s="25">
        <v>10299627</v>
      </c>
      <c r="E30" s="25">
        <v>159227769561</v>
      </c>
      <c r="G30" s="25">
        <v>155957366079</v>
      </c>
      <c r="I30" s="25">
        <v>3270403482</v>
      </c>
      <c r="K30" s="25">
        <v>10299627</v>
      </c>
      <c r="M30" s="25">
        <v>159227769561</v>
      </c>
      <c r="O30" s="25">
        <v>178132395294</v>
      </c>
      <c r="Q30" s="41">
        <v>-18904625732</v>
      </c>
      <c r="R30" s="41"/>
    </row>
    <row r="31" spans="1:18" ht="21.75" customHeight="1" x14ac:dyDescent="0.2">
      <c r="A31" s="25" t="s">
        <v>65</v>
      </c>
      <c r="C31" s="25">
        <v>130091897</v>
      </c>
      <c r="E31" s="25">
        <v>139929534713</v>
      </c>
      <c r="G31" s="25">
        <v>141607487874</v>
      </c>
      <c r="I31" s="25">
        <v>-1677953160</v>
      </c>
      <c r="K31" s="25">
        <v>130091897</v>
      </c>
      <c r="M31" s="25">
        <v>139929534713</v>
      </c>
      <c r="O31" s="25">
        <v>150651119005</v>
      </c>
      <c r="Q31" s="41">
        <v>-10721584291</v>
      </c>
      <c r="R31" s="41"/>
    </row>
    <row r="32" spans="1:18" ht="21.75" customHeight="1" x14ac:dyDescent="0.2">
      <c r="A32" s="25" t="s">
        <v>42</v>
      </c>
      <c r="C32" s="25">
        <v>54711451</v>
      </c>
      <c r="E32" s="25">
        <v>90553270514</v>
      </c>
      <c r="G32" s="25">
        <v>90553270514</v>
      </c>
      <c r="I32" s="25">
        <v>0</v>
      </c>
      <c r="K32" s="25">
        <v>54711451</v>
      </c>
      <c r="M32" s="25">
        <v>90553270514</v>
      </c>
      <c r="O32" s="25">
        <v>134696745305</v>
      </c>
      <c r="Q32" s="41">
        <v>-44143474790</v>
      </c>
      <c r="R32" s="41"/>
    </row>
    <row r="33" spans="1:18" ht="21.75" customHeight="1" x14ac:dyDescent="0.2">
      <c r="A33" s="25" t="s">
        <v>58</v>
      </c>
      <c r="C33" s="25">
        <v>3059597</v>
      </c>
      <c r="E33" s="25">
        <v>25744824752</v>
      </c>
      <c r="G33" s="25">
        <v>24044694816</v>
      </c>
      <c r="I33" s="25">
        <v>1700129936</v>
      </c>
      <c r="K33" s="25">
        <v>3059597</v>
      </c>
      <c r="M33" s="25">
        <v>25744824752</v>
      </c>
      <c r="O33" s="25">
        <v>33668644635</v>
      </c>
      <c r="Q33" s="41">
        <v>-7923819882</v>
      </c>
      <c r="R33" s="41"/>
    </row>
    <row r="34" spans="1:18" ht="21.75" customHeight="1" x14ac:dyDescent="0.2">
      <c r="A34" s="25" t="s">
        <v>101</v>
      </c>
      <c r="C34" s="25">
        <v>15063051</v>
      </c>
      <c r="E34" s="25">
        <v>13885404049</v>
      </c>
      <c r="G34" s="25">
        <v>13885404049</v>
      </c>
      <c r="I34" s="25">
        <v>0</v>
      </c>
      <c r="K34" s="25">
        <v>15063051</v>
      </c>
      <c r="M34" s="25">
        <v>13885404049</v>
      </c>
      <c r="O34" s="25">
        <v>15766439929</v>
      </c>
      <c r="Q34" s="41">
        <v>-1881035879</v>
      </c>
      <c r="R34" s="41"/>
    </row>
    <row r="35" spans="1:18" ht="21.75" customHeight="1" x14ac:dyDescent="0.2">
      <c r="A35" s="25" t="s">
        <v>87</v>
      </c>
      <c r="C35" s="25">
        <v>74317512</v>
      </c>
      <c r="E35" s="25">
        <v>181702844725</v>
      </c>
      <c r="G35" s="25">
        <v>174918485263</v>
      </c>
      <c r="I35" s="25">
        <v>6784359462</v>
      </c>
      <c r="K35" s="25">
        <v>74317512</v>
      </c>
      <c r="M35" s="25">
        <v>181702844725</v>
      </c>
      <c r="O35" s="25">
        <v>231853378140</v>
      </c>
      <c r="Q35" s="41">
        <v>-50150533414</v>
      </c>
      <c r="R35" s="41"/>
    </row>
    <row r="36" spans="1:18" ht="21.75" customHeight="1" x14ac:dyDescent="0.2">
      <c r="A36" s="25" t="s">
        <v>40</v>
      </c>
      <c r="C36" s="25">
        <v>7617754</v>
      </c>
      <c r="E36" s="25">
        <v>59715063216</v>
      </c>
      <c r="G36" s="25">
        <v>57976523401</v>
      </c>
      <c r="I36" s="25">
        <v>1738539815</v>
      </c>
      <c r="K36" s="25">
        <v>7617754</v>
      </c>
      <c r="M36" s="25">
        <v>59715063216</v>
      </c>
      <c r="O36" s="25">
        <v>78461057745</v>
      </c>
      <c r="Q36" s="41">
        <v>-18745994528</v>
      </c>
      <c r="R36" s="41"/>
    </row>
    <row r="37" spans="1:18" ht="21.75" customHeight="1" x14ac:dyDescent="0.2">
      <c r="A37" s="25" t="s">
        <v>61</v>
      </c>
      <c r="C37" s="25">
        <v>1555000</v>
      </c>
      <c r="E37" s="25">
        <v>6434225974</v>
      </c>
      <c r="G37" s="25">
        <v>6414167236</v>
      </c>
      <c r="I37" s="25">
        <v>20058738</v>
      </c>
      <c r="K37" s="25">
        <v>1555000</v>
      </c>
      <c r="M37" s="25">
        <v>6434225974</v>
      </c>
      <c r="O37" s="25">
        <v>8301231593</v>
      </c>
      <c r="Q37" s="41">
        <v>-1867005618</v>
      </c>
      <c r="R37" s="41"/>
    </row>
    <row r="38" spans="1:18" ht="21.75" customHeight="1" x14ac:dyDescent="0.2">
      <c r="A38" s="25" t="s">
        <v>54</v>
      </c>
      <c r="C38" s="25">
        <v>2237435</v>
      </c>
      <c r="E38" s="25">
        <v>2220139</v>
      </c>
      <c r="G38" s="25">
        <v>2220139</v>
      </c>
      <c r="I38" s="25">
        <v>0</v>
      </c>
      <c r="K38" s="25">
        <v>2237435</v>
      </c>
      <c r="M38" s="25">
        <v>2220139</v>
      </c>
      <c r="O38" s="25">
        <v>2237435</v>
      </c>
      <c r="Q38" s="41">
        <v>-17295</v>
      </c>
      <c r="R38" s="41"/>
    </row>
    <row r="39" spans="1:18" ht="21.75" customHeight="1" x14ac:dyDescent="0.2">
      <c r="A39" s="25" t="s">
        <v>74</v>
      </c>
      <c r="C39" s="25">
        <v>74920346</v>
      </c>
      <c r="E39" s="25">
        <v>151879095555</v>
      </c>
      <c r="G39" s="25">
        <v>151656071919</v>
      </c>
      <c r="I39" s="25">
        <v>223023636</v>
      </c>
      <c r="K39" s="25">
        <v>74920346</v>
      </c>
      <c r="M39" s="25">
        <v>151879095555</v>
      </c>
      <c r="O39" s="25">
        <v>172322928779</v>
      </c>
      <c r="Q39" s="41">
        <v>-20443833223</v>
      </c>
      <c r="R39" s="41"/>
    </row>
    <row r="40" spans="1:18" ht="21.75" customHeight="1" x14ac:dyDescent="0.2">
      <c r="A40" s="25" t="s">
        <v>66</v>
      </c>
      <c r="C40" s="25">
        <v>79249224</v>
      </c>
      <c r="E40" s="25">
        <v>294179623471</v>
      </c>
      <c r="G40" s="25">
        <v>286709143859</v>
      </c>
      <c r="I40" s="25">
        <v>7470479612</v>
      </c>
      <c r="K40" s="25">
        <v>79249224</v>
      </c>
      <c r="M40" s="25">
        <v>294179623471</v>
      </c>
      <c r="O40" s="25">
        <v>358425748135</v>
      </c>
      <c r="Q40" s="41">
        <v>-64246124663</v>
      </c>
      <c r="R40" s="41"/>
    </row>
    <row r="41" spans="1:18" ht="21.75" customHeight="1" x14ac:dyDescent="0.2">
      <c r="A41" s="25" t="s">
        <v>26</v>
      </c>
      <c r="C41" s="25">
        <v>4480000</v>
      </c>
      <c r="E41" s="25">
        <v>12184758073</v>
      </c>
      <c r="G41" s="25">
        <v>11691322048</v>
      </c>
      <c r="I41" s="25">
        <v>493436025</v>
      </c>
      <c r="K41" s="25">
        <v>4480000</v>
      </c>
      <c r="M41" s="25">
        <v>12184758073</v>
      </c>
      <c r="O41" s="25">
        <v>12358127488</v>
      </c>
      <c r="Q41" s="41">
        <v>-173369414</v>
      </c>
      <c r="R41" s="41"/>
    </row>
    <row r="42" spans="1:18" ht="21.75" customHeight="1" x14ac:dyDescent="0.2">
      <c r="A42" s="25" t="s">
        <v>39</v>
      </c>
      <c r="C42" s="25">
        <v>6881250</v>
      </c>
      <c r="E42" s="25">
        <v>33143393228</v>
      </c>
      <c r="G42" s="25">
        <v>33143393228</v>
      </c>
      <c r="I42" s="25">
        <v>0</v>
      </c>
      <c r="K42" s="25">
        <v>6881250</v>
      </c>
      <c r="M42" s="25">
        <v>33143393228</v>
      </c>
      <c r="O42" s="25">
        <v>36498170800</v>
      </c>
      <c r="Q42" s="41">
        <v>-3354777571</v>
      </c>
      <c r="R42" s="41"/>
    </row>
    <row r="43" spans="1:18" ht="21.75" customHeight="1" x14ac:dyDescent="0.2">
      <c r="A43" s="25" t="s">
        <v>90</v>
      </c>
      <c r="C43" s="25">
        <v>10975504</v>
      </c>
      <c r="E43" s="25">
        <v>42974557595</v>
      </c>
      <c r="G43" s="25">
        <v>42974557595</v>
      </c>
      <c r="I43" s="25">
        <v>0</v>
      </c>
      <c r="K43" s="25">
        <v>10975504</v>
      </c>
      <c r="M43" s="25">
        <v>42974557595</v>
      </c>
      <c r="O43" s="25">
        <v>44041842603</v>
      </c>
      <c r="Q43" s="41">
        <v>-1067285007</v>
      </c>
      <c r="R43" s="41"/>
    </row>
    <row r="44" spans="1:18" ht="21.75" customHeight="1" x14ac:dyDescent="0.2">
      <c r="A44" s="25" t="s">
        <v>46</v>
      </c>
      <c r="C44" s="25">
        <v>4355824</v>
      </c>
      <c r="E44" s="25">
        <v>45641940753</v>
      </c>
      <c r="G44" s="25">
        <v>45512276149</v>
      </c>
      <c r="I44" s="25">
        <v>129664604</v>
      </c>
      <c r="K44" s="25">
        <v>4355824</v>
      </c>
      <c r="M44" s="25">
        <v>45641940753</v>
      </c>
      <c r="O44" s="25">
        <v>71834190845</v>
      </c>
      <c r="Q44" s="41">
        <v>-26192250091</v>
      </c>
      <c r="R44" s="41"/>
    </row>
    <row r="45" spans="1:18" ht="21.75" customHeight="1" x14ac:dyDescent="0.2">
      <c r="A45" s="25" t="s">
        <v>80</v>
      </c>
      <c r="C45" s="25">
        <v>3900000</v>
      </c>
      <c r="E45" s="25">
        <v>44580706560</v>
      </c>
      <c r="G45" s="25">
        <v>43961530080</v>
      </c>
      <c r="I45" s="25">
        <v>619176479</v>
      </c>
      <c r="K45" s="25">
        <v>3900000</v>
      </c>
      <c r="M45" s="25">
        <v>44580706560</v>
      </c>
      <c r="O45" s="25">
        <v>53193358699</v>
      </c>
      <c r="Q45" s="41">
        <v>-8612652139</v>
      </c>
      <c r="R45" s="41"/>
    </row>
    <row r="46" spans="1:18" ht="21.75" customHeight="1" x14ac:dyDescent="0.2">
      <c r="A46" s="25" t="s">
        <v>45</v>
      </c>
      <c r="C46" s="25">
        <v>24134389</v>
      </c>
      <c r="E46" s="25">
        <v>73280360329</v>
      </c>
      <c r="G46" s="25">
        <v>97228190502</v>
      </c>
      <c r="I46" s="25">
        <v>-23947830172</v>
      </c>
      <c r="K46" s="25">
        <v>24134389</v>
      </c>
      <c r="M46" s="25">
        <v>73280360329</v>
      </c>
      <c r="O46" s="25">
        <v>94210763900</v>
      </c>
      <c r="Q46" s="41">
        <v>-20930403570</v>
      </c>
      <c r="R46" s="41"/>
    </row>
    <row r="47" spans="1:18" ht="21.75" customHeight="1" x14ac:dyDescent="0.2">
      <c r="A47" s="25" t="s">
        <v>86</v>
      </c>
      <c r="C47" s="25">
        <v>12219832</v>
      </c>
      <c r="E47" s="25">
        <v>10367193657</v>
      </c>
      <c r="G47" s="25">
        <v>12185999562</v>
      </c>
      <c r="I47" s="25">
        <v>-1818805904</v>
      </c>
      <c r="K47" s="25">
        <v>12219832</v>
      </c>
      <c r="M47" s="25">
        <v>10367193657</v>
      </c>
      <c r="O47" s="25">
        <v>15277969600</v>
      </c>
      <c r="Q47" s="41">
        <v>-4910775942</v>
      </c>
      <c r="R47" s="41"/>
    </row>
    <row r="48" spans="1:18" ht="21.75" customHeight="1" x14ac:dyDescent="0.2">
      <c r="A48" s="25" t="s">
        <v>73</v>
      </c>
      <c r="C48" s="25">
        <v>12235575</v>
      </c>
      <c r="E48" s="25">
        <v>86443877317</v>
      </c>
      <c r="G48" s="25">
        <v>81830299595</v>
      </c>
      <c r="I48" s="25">
        <v>4613577722</v>
      </c>
      <c r="K48" s="25">
        <v>12235575</v>
      </c>
      <c r="M48" s="25">
        <v>86443877317</v>
      </c>
      <c r="O48" s="25">
        <v>63254578767</v>
      </c>
      <c r="Q48" s="41">
        <v>23189298550</v>
      </c>
      <c r="R48" s="41"/>
    </row>
    <row r="49" spans="1:18" ht="21.75" customHeight="1" x14ac:dyDescent="0.2">
      <c r="A49" s="25" t="s">
        <v>41</v>
      </c>
      <c r="C49" s="25">
        <v>76104840</v>
      </c>
      <c r="E49" s="25">
        <v>122638876528</v>
      </c>
      <c r="G49" s="25">
        <v>115011705020</v>
      </c>
      <c r="I49" s="25">
        <v>7627171508</v>
      </c>
      <c r="K49" s="25">
        <v>76104840</v>
      </c>
      <c r="M49" s="25">
        <v>122638876528</v>
      </c>
      <c r="O49" s="25">
        <v>137742186446</v>
      </c>
      <c r="Q49" s="41">
        <v>-15103309917</v>
      </c>
      <c r="R49" s="41"/>
    </row>
    <row r="50" spans="1:18" ht="21.75" customHeight="1" x14ac:dyDescent="0.2">
      <c r="A50" s="25" t="s">
        <v>94</v>
      </c>
      <c r="C50" s="25">
        <v>16526888</v>
      </c>
      <c r="E50" s="25">
        <v>74320880525</v>
      </c>
      <c r="G50" s="25">
        <v>58036539316</v>
      </c>
      <c r="I50" s="25">
        <v>16284341209</v>
      </c>
      <c r="K50" s="25">
        <v>16526888</v>
      </c>
      <c r="M50" s="25">
        <v>74320880525</v>
      </c>
      <c r="O50" s="25">
        <v>60042181578</v>
      </c>
      <c r="Q50" s="41">
        <v>14278698947</v>
      </c>
      <c r="R50" s="41"/>
    </row>
    <row r="51" spans="1:18" ht="21.75" customHeight="1" x14ac:dyDescent="0.2">
      <c r="A51" s="25" t="s">
        <v>95</v>
      </c>
      <c r="C51" s="25">
        <v>9975213</v>
      </c>
      <c r="E51" s="25">
        <v>46273639021</v>
      </c>
      <c r="G51" s="25">
        <v>46026186406</v>
      </c>
      <c r="I51" s="25">
        <v>247452615</v>
      </c>
      <c r="K51" s="25">
        <v>9975213</v>
      </c>
      <c r="M51" s="25">
        <v>46273639021</v>
      </c>
      <c r="O51" s="25">
        <v>70555855434</v>
      </c>
      <c r="Q51" s="41">
        <v>-24282216412</v>
      </c>
      <c r="R51" s="41"/>
    </row>
    <row r="52" spans="1:18" ht="21.75" customHeight="1" x14ac:dyDescent="0.2">
      <c r="A52" s="25" t="s">
        <v>110</v>
      </c>
      <c r="C52" s="25">
        <v>1000000</v>
      </c>
      <c r="E52" s="25">
        <v>9744091400</v>
      </c>
      <c r="G52" s="25">
        <v>9744091400</v>
      </c>
      <c r="I52" s="25">
        <v>0</v>
      </c>
      <c r="K52" s="25">
        <v>1000000</v>
      </c>
      <c r="M52" s="25">
        <v>9744091400</v>
      </c>
      <c r="O52" s="25">
        <v>12975244028</v>
      </c>
      <c r="Q52" s="41">
        <v>-3231152628</v>
      </c>
      <c r="R52" s="41"/>
    </row>
    <row r="53" spans="1:18" ht="21.75" customHeight="1" x14ac:dyDescent="0.2">
      <c r="A53" s="25" t="s">
        <v>20</v>
      </c>
      <c r="C53" s="25">
        <v>837499</v>
      </c>
      <c r="E53" s="25">
        <v>3423823546</v>
      </c>
      <c r="G53" s="25">
        <v>3451247376</v>
      </c>
      <c r="I53" s="25">
        <v>-27423829</v>
      </c>
      <c r="K53" s="25">
        <v>837499</v>
      </c>
      <c r="M53" s="25">
        <v>3423823546</v>
      </c>
      <c r="O53" s="25">
        <v>3610767391</v>
      </c>
      <c r="Q53" s="41">
        <v>-186943844</v>
      </c>
      <c r="R53" s="41"/>
    </row>
    <row r="54" spans="1:18" ht="21.75" customHeight="1" x14ac:dyDescent="0.2">
      <c r="A54" s="25" t="s">
        <v>100</v>
      </c>
      <c r="C54" s="25">
        <v>300000</v>
      </c>
      <c r="E54" s="25">
        <v>2702943480</v>
      </c>
      <c r="G54" s="25">
        <v>2622569610</v>
      </c>
      <c r="I54" s="25">
        <v>80373869</v>
      </c>
      <c r="K54" s="25">
        <v>300000</v>
      </c>
      <c r="M54" s="25">
        <v>2702943480</v>
      </c>
      <c r="O54" s="25">
        <v>2851518169</v>
      </c>
      <c r="Q54" s="41">
        <v>-148574689</v>
      </c>
      <c r="R54" s="41"/>
    </row>
    <row r="55" spans="1:18" ht="21.75" customHeight="1" x14ac:dyDescent="0.2">
      <c r="A55" s="25" t="s">
        <v>75</v>
      </c>
      <c r="C55" s="25">
        <v>13784</v>
      </c>
      <c r="E55" s="25">
        <v>351061634297</v>
      </c>
      <c r="G55" s="25">
        <v>311292878211</v>
      </c>
      <c r="I55" s="25">
        <v>39768756086</v>
      </c>
      <c r="K55" s="25">
        <v>13784</v>
      </c>
      <c r="M55" s="25">
        <v>351061634297</v>
      </c>
      <c r="O55" s="25">
        <v>334220547901</v>
      </c>
      <c r="Q55" s="41">
        <v>16841086396</v>
      </c>
      <c r="R55" s="41"/>
    </row>
    <row r="56" spans="1:18" ht="21.75" customHeight="1" x14ac:dyDescent="0.2">
      <c r="A56" s="25" t="s">
        <v>96</v>
      </c>
      <c r="C56" s="25">
        <v>257500</v>
      </c>
      <c r="E56" s="25">
        <v>3996168971</v>
      </c>
      <c r="G56" s="25">
        <v>3955287447</v>
      </c>
      <c r="I56" s="25">
        <v>40881523</v>
      </c>
      <c r="K56" s="25">
        <v>257500</v>
      </c>
      <c r="M56" s="25">
        <v>3996168971</v>
      </c>
      <c r="O56" s="25">
        <v>5176622976</v>
      </c>
      <c r="Q56" s="41">
        <v>-1180454005</v>
      </c>
      <c r="R56" s="41"/>
    </row>
    <row r="57" spans="1:18" ht="21.75" customHeight="1" x14ac:dyDescent="0.2">
      <c r="A57" s="25" t="s">
        <v>56</v>
      </c>
      <c r="C57" s="25">
        <v>46324899</v>
      </c>
      <c r="E57" s="25">
        <v>51804592087</v>
      </c>
      <c r="G57" s="25">
        <v>46058741145</v>
      </c>
      <c r="I57" s="25">
        <v>5745850942</v>
      </c>
      <c r="K57" s="25">
        <v>46324899</v>
      </c>
      <c r="M57" s="25">
        <v>51804592087</v>
      </c>
      <c r="O57" s="25">
        <v>49273381705</v>
      </c>
      <c r="Q57" s="41">
        <v>2531210382</v>
      </c>
      <c r="R57" s="41"/>
    </row>
    <row r="58" spans="1:18" ht="21.75" customHeight="1" x14ac:dyDescent="0.2">
      <c r="A58" s="25" t="s">
        <v>113</v>
      </c>
      <c r="C58" s="25">
        <v>80000000</v>
      </c>
      <c r="E58" s="25">
        <v>94225959200</v>
      </c>
      <c r="G58" s="25">
        <v>95216107120</v>
      </c>
      <c r="I58" s="25">
        <v>-990147920</v>
      </c>
      <c r="K58" s="25">
        <v>80000000</v>
      </c>
      <c r="M58" s="25">
        <v>94225959200</v>
      </c>
      <c r="O58" s="25">
        <v>95216107120</v>
      </c>
      <c r="Q58" s="41">
        <v>-990147920</v>
      </c>
      <c r="R58" s="41"/>
    </row>
    <row r="59" spans="1:18" ht="21.75" customHeight="1" x14ac:dyDescent="0.2">
      <c r="A59" s="25" t="s">
        <v>27</v>
      </c>
      <c r="C59" s="25">
        <v>96084835</v>
      </c>
      <c r="E59" s="25">
        <v>187633251275</v>
      </c>
      <c r="G59" s="25">
        <v>174952752078</v>
      </c>
      <c r="I59" s="25">
        <v>12680499197</v>
      </c>
      <c r="K59" s="25">
        <v>96084835</v>
      </c>
      <c r="M59" s="25">
        <v>187633251275</v>
      </c>
      <c r="O59" s="25">
        <v>234559915785</v>
      </c>
      <c r="Q59" s="41">
        <v>-46926664509</v>
      </c>
      <c r="R59" s="41"/>
    </row>
    <row r="60" spans="1:18" ht="21.75" customHeight="1" x14ac:dyDescent="0.2">
      <c r="A60" s="25" t="s">
        <v>70</v>
      </c>
      <c r="C60" s="25">
        <v>4585871</v>
      </c>
      <c r="E60" s="25">
        <v>22652001797</v>
      </c>
      <c r="G60" s="25">
        <v>22652001797</v>
      </c>
      <c r="I60" s="25">
        <v>0</v>
      </c>
      <c r="K60" s="25">
        <v>4585871</v>
      </c>
      <c r="M60" s="25">
        <v>22652001797</v>
      </c>
      <c r="O60" s="25">
        <v>20824550364</v>
      </c>
      <c r="Q60" s="41">
        <v>1827451433</v>
      </c>
      <c r="R60" s="41"/>
    </row>
    <row r="61" spans="1:18" ht="21.75" customHeight="1" x14ac:dyDescent="0.2">
      <c r="A61" s="25" t="s">
        <v>69</v>
      </c>
      <c r="C61" s="25">
        <v>43209406</v>
      </c>
      <c r="E61" s="25">
        <v>42446643318</v>
      </c>
      <c r="G61" s="25">
        <v>40217122659</v>
      </c>
      <c r="I61" s="25">
        <v>2229520659</v>
      </c>
      <c r="K61" s="25">
        <v>43209406</v>
      </c>
      <c r="M61" s="25">
        <v>42446643318</v>
      </c>
      <c r="O61" s="25">
        <v>55003524878</v>
      </c>
      <c r="Q61" s="41">
        <v>-12556881559</v>
      </c>
      <c r="R61" s="41"/>
    </row>
    <row r="62" spans="1:18" ht="21.75" customHeight="1" x14ac:dyDescent="0.2">
      <c r="A62" s="25" t="s">
        <v>53</v>
      </c>
      <c r="C62" s="25">
        <v>12817904</v>
      </c>
      <c r="E62" s="25">
        <v>108364360049</v>
      </c>
      <c r="G62" s="25">
        <v>102709364796</v>
      </c>
      <c r="I62" s="25">
        <v>5654995253</v>
      </c>
      <c r="K62" s="25">
        <v>12817904</v>
      </c>
      <c r="M62" s="25">
        <v>108364360049</v>
      </c>
      <c r="O62" s="25">
        <v>116203617987</v>
      </c>
      <c r="Q62" s="41">
        <v>-7839257937</v>
      </c>
      <c r="R62" s="41"/>
    </row>
    <row r="63" spans="1:18" ht="21.75" customHeight="1" x14ac:dyDescent="0.2">
      <c r="A63" s="25" t="s">
        <v>97</v>
      </c>
      <c r="C63" s="25">
        <v>64275720</v>
      </c>
      <c r="E63" s="25">
        <v>136805673328</v>
      </c>
      <c r="G63" s="25">
        <v>136805673328</v>
      </c>
      <c r="I63" s="25">
        <v>0</v>
      </c>
      <c r="K63" s="25">
        <v>64275720</v>
      </c>
      <c r="M63" s="25">
        <v>136805673328</v>
      </c>
      <c r="O63" s="25">
        <v>160122477130</v>
      </c>
      <c r="Q63" s="41">
        <v>-23316803801</v>
      </c>
      <c r="R63" s="41"/>
    </row>
    <row r="64" spans="1:18" ht="21.75" customHeight="1" x14ac:dyDescent="0.2">
      <c r="A64" s="25" t="s">
        <v>76</v>
      </c>
      <c r="C64" s="25">
        <v>1858850</v>
      </c>
      <c r="E64" s="25">
        <v>12690029895</v>
      </c>
      <c r="G64" s="25">
        <v>12192020001</v>
      </c>
      <c r="I64" s="25">
        <v>498009894</v>
      </c>
      <c r="K64" s="25">
        <v>1858850</v>
      </c>
      <c r="M64" s="25">
        <v>12690029895</v>
      </c>
      <c r="O64" s="25">
        <v>13390932709</v>
      </c>
      <c r="Q64" s="41">
        <v>-700902813</v>
      </c>
      <c r="R64" s="41"/>
    </row>
    <row r="65" spans="1:18" ht="21.75" customHeight="1" x14ac:dyDescent="0.2">
      <c r="A65" s="25" t="s">
        <v>22</v>
      </c>
      <c r="C65" s="25">
        <v>6878730</v>
      </c>
      <c r="E65" s="25">
        <v>22244491622</v>
      </c>
      <c r="G65" s="25">
        <v>23473091957</v>
      </c>
      <c r="I65" s="25">
        <v>-1228600334</v>
      </c>
      <c r="K65" s="25">
        <v>6878730</v>
      </c>
      <c r="M65" s="25">
        <v>22244491622</v>
      </c>
      <c r="O65" s="25">
        <v>31138192936</v>
      </c>
      <c r="Q65" s="41">
        <v>-8893701313</v>
      </c>
      <c r="R65" s="41"/>
    </row>
    <row r="66" spans="1:18" ht="21.75" customHeight="1" x14ac:dyDescent="0.2">
      <c r="A66" s="25" t="s">
        <v>71</v>
      </c>
      <c r="C66" s="25">
        <v>15513072</v>
      </c>
      <c r="E66" s="25">
        <v>91897141042</v>
      </c>
      <c r="G66" s="25">
        <v>97130814066</v>
      </c>
      <c r="I66" s="25">
        <v>-5233673023</v>
      </c>
      <c r="K66" s="25">
        <v>15513072</v>
      </c>
      <c r="M66" s="25">
        <v>91897141042</v>
      </c>
      <c r="O66" s="25">
        <v>92205004161</v>
      </c>
      <c r="Q66" s="41">
        <v>-307863118</v>
      </c>
      <c r="R66" s="41"/>
    </row>
    <row r="67" spans="1:18" ht="21.75" customHeight="1" x14ac:dyDescent="0.2">
      <c r="A67" s="25" t="s">
        <v>36</v>
      </c>
      <c r="C67" s="25">
        <v>23143344</v>
      </c>
      <c r="E67" s="25">
        <v>142149920435</v>
      </c>
      <c r="G67" s="25">
        <v>134112364353</v>
      </c>
      <c r="I67" s="25">
        <v>8037556082</v>
      </c>
      <c r="K67" s="25">
        <v>23143344</v>
      </c>
      <c r="M67" s="25">
        <v>142149920435</v>
      </c>
      <c r="O67" s="25">
        <v>157283490315</v>
      </c>
      <c r="Q67" s="41">
        <v>-15133569879</v>
      </c>
      <c r="R67" s="41"/>
    </row>
    <row r="68" spans="1:18" ht="21.75" customHeight="1" x14ac:dyDescent="0.2">
      <c r="A68" s="25" t="s">
        <v>83</v>
      </c>
      <c r="C68" s="25">
        <v>7816114</v>
      </c>
      <c r="E68" s="25">
        <v>25795443029</v>
      </c>
      <c r="G68" s="25">
        <v>24476974804</v>
      </c>
      <c r="I68" s="25">
        <v>1318468225</v>
      </c>
      <c r="K68" s="25">
        <v>7816114</v>
      </c>
      <c r="M68" s="25">
        <v>25795443029</v>
      </c>
      <c r="O68" s="25">
        <v>30557440028</v>
      </c>
      <c r="Q68" s="41">
        <v>-4761996998</v>
      </c>
      <c r="R68" s="41"/>
    </row>
    <row r="69" spans="1:18" ht="21.75" customHeight="1" x14ac:dyDescent="0.2">
      <c r="A69" s="25" t="s">
        <v>107</v>
      </c>
      <c r="C69" s="25">
        <v>23267635</v>
      </c>
      <c r="E69" s="25">
        <v>25604343785</v>
      </c>
      <c r="G69" s="25">
        <v>25604343785</v>
      </c>
      <c r="I69" s="25">
        <v>0</v>
      </c>
      <c r="K69" s="25">
        <v>23267635</v>
      </c>
      <c r="M69" s="25">
        <v>25604343785</v>
      </c>
      <c r="O69" s="25">
        <v>33450271015</v>
      </c>
      <c r="Q69" s="41">
        <v>-7845927229</v>
      </c>
      <c r="R69" s="41"/>
    </row>
    <row r="70" spans="1:18" ht="21.75" customHeight="1" x14ac:dyDescent="0.2">
      <c r="A70" s="25" t="s">
        <v>50</v>
      </c>
      <c r="C70" s="25">
        <v>156586238</v>
      </c>
      <c r="E70" s="25">
        <v>227625585647</v>
      </c>
      <c r="G70" s="25">
        <v>227625585647</v>
      </c>
      <c r="I70" s="25">
        <v>0</v>
      </c>
      <c r="K70" s="25">
        <v>156586238</v>
      </c>
      <c r="M70" s="25">
        <v>227625585647</v>
      </c>
      <c r="O70" s="25">
        <v>248016594920</v>
      </c>
      <c r="Q70" s="41">
        <v>-20391009272</v>
      </c>
      <c r="R70" s="41"/>
    </row>
    <row r="71" spans="1:18" ht="21.75" customHeight="1" x14ac:dyDescent="0.2">
      <c r="A71" s="25" t="s">
        <v>67</v>
      </c>
      <c r="C71" s="25">
        <v>4225571</v>
      </c>
      <c r="E71" s="25">
        <v>13916259448</v>
      </c>
      <c r="G71" s="25">
        <v>13916259448</v>
      </c>
      <c r="I71" s="25">
        <v>0</v>
      </c>
      <c r="K71" s="25">
        <v>4225571</v>
      </c>
      <c r="M71" s="25">
        <v>13916259448</v>
      </c>
      <c r="O71" s="25">
        <v>14800962896</v>
      </c>
      <c r="Q71" s="41">
        <v>-884703447</v>
      </c>
      <c r="R71" s="41"/>
    </row>
    <row r="72" spans="1:18" ht="21.75" customHeight="1" x14ac:dyDescent="0.2">
      <c r="A72" s="25" t="s">
        <v>108</v>
      </c>
      <c r="C72" s="25">
        <v>6144461</v>
      </c>
      <c r="E72" s="25">
        <v>12004922739</v>
      </c>
      <c r="G72" s="25">
        <v>12004922739</v>
      </c>
      <c r="I72" s="25">
        <v>0</v>
      </c>
      <c r="K72" s="25">
        <v>6144461</v>
      </c>
      <c r="M72" s="25">
        <v>12004922739</v>
      </c>
      <c r="O72" s="25">
        <v>17304776650</v>
      </c>
      <c r="Q72" s="41">
        <v>-5299853910</v>
      </c>
      <c r="R72" s="41"/>
    </row>
    <row r="73" spans="1:18" ht="21.75" customHeight="1" x14ac:dyDescent="0.2">
      <c r="A73" s="25" t="s">
        <v>37</v>
      </c>
      <c r="C73" s="25">
        <v>3537718</v>
      </c>
      <c r="E73" s="25">
        <v>10064234918</v>
      </c>
      <c r="G73" s="25">
        <v>9449919916</v>
      </c>
      <c r="I73" s="25">
        <v>614315002</v>
      </c>
      <c r="K73" s="25">
        <v>3537718</v>
      </c>
      <c r="M73" s="25">
        <v>10064234918</v>
      </c>
      <c r="O73" s="25">
        <v>10074766032</v>
      </c>
      <c r="Q73" s="41">
        <v>-10531113</v>
      </c>
      <c r="R73" s="41"/>
    </row>
    <row r="74" spans="1:18" ht="21.75" customHeight="1" x14ac:dyDescent="0.2">
      <c r="A74" s="25" t="s">
        <v>33</v>
      </c>
      <c r="C74" s="25">
        <v>9261130</v>
      </c>
      <c r="E74" s="25">
        <v>34644571323</v>
      </c>
      <c r="G74" s="25">
        <v>69285635666</v>
      </c>
      <c r="I74" s="25">
        <v>-34641064342</v>
      </c>
      <c r="K74" s="25">
        <v>9261130</v>
      </c>
      <c r="M74" s="25">
        <v>34644571323</v>
      </c>
      <c r="O74" s="25">
        <v>80474298555</v>
      </c>
      <c r="Q74" s="41">
        <v>-45829727231</v>
      </c>
      <c r="R74" s="41"/>
    </row>
    <row r="75" spans="1:18" ht="21.75" customHeight="1" x14ac:dyDescent="0.2">
      <c r="A75" s="25" t="s">
        <v>81</v>
      </c>
      <c r="C75" s="25">
        <v>39383568</v>
      </c>
      <c r="E75" s="25">
        <v>84293689922</v>
      </c>
      <c r="G75" s="25">
        <v>84293689922</v>
      </c>
      <c r="I75" s="25">
        <v>0</v>
      </c>
      <c r="K75" s="25">
        <v>39383568</v>
      </c>
      <c r="M75" s="25">
        <v>84293689922</v>
      </c>
      <c r="O75" s="25">
        <v>72113268695</v>
      </c>
      <c r="Q75" s="41">
        <v>12180421227</v>
      </c>
      <c r="R75" s="41"/>
    </row>
    <row r="76" spans="1:18" ht="21.75" customHeight="1" x14ac:dyDescent="0.2">
      <c r="A76" s="25" t="s">
        <v>79</v>
      </c>
      <c r="C76" s="25">
        <v>31845750</v>
      </c>
      <c r="E76" s="25">
        <v>110566938651</v>
      </c>
      <c r="G76" s="25">
        <v>107343781251</v>
      </c>
      <c r="I76" s="25">
        <v>3223157400</v>
      </c>
      <c r="K76" s="25">
        <v>31845750</v>
      </c>
      <c r="M76" s="25">
        <v>110566938651</v>
      </c>
      <c r="O76" s="25">
        <v>115367472009</v>
      </c>
      <c r="Q76" s="41">
        <v>-4800533357</v>
      </c>
      <c r="R76" s="41"/>
    </row>
    <row r="77" spans="1:18" ht="21.75" customHeight="1" x14ac:dyDescent="0.2">
      <c r="A77" s="25" t="s">
        <v>35</v>
      </c>
      <c r="C77" s="25">
        <v>295690</v>
      </c>
      <c r="E77" s="25">
        <v>3865601867</v>
      </c>
      <c r="G77" s="25">
        <v>7731203734</v>
      </c>
      <c r="I77" s="25">
        <v>-3865601866</v>
      </c>
      <c r="K77" s="25">
        <v>295690</v>
      </c>
      <c r="M77" s="25">
        <v>3865601867</v>
      </c>
      <c r="O77" s="25">
        <v>12786560104</v>
      </c>
      <c r="Q77" s="41">
        <v>-8920958236</v>
      </c>
      <c r="R77" s="41"/>
    </row>
    <row r="78" spans="1:18" ht="21.75" customHeight="1" x14ac:dyDescent="0.2">
      <c r="A78" s="25" t="s">
        <v>85</v>
      </c>
      <c r="C78" s="25">
        <v>686523</v>
      </c>
      <c r="E78" s="25">
        <v>2855658214</v>
      </c>
      <c r="G78" s="25">
        <v>2708515520</v>
      </c>
      <c r="I78" s="25">
        <v>147142694</v>
      </c>
      <c r="K78" s="25">
        <v>686523</v>
      </c>
      <c r="M78" s="25">
        <v>2855658214</v>
      </c>
      <c r="O78" s="25">
        <v>2797439652</v>
      </c>
      <c r="Q78" s="41">
        <v>58218562</v>
      </c>
      <c r="R78" s="41"/>
    </row>
    <row r="79" spans="1:18" ht="21.75" customHeight="1" x14ac:dyDescent="0.2">
      <c r="A79" s="25" t="s">
        <v>92</v>
      </c>
      <c r="C79" s="25">
        <v>5000000</v>
      </c>
      <c r="E79" s="25">
        <v>85930582000</v>
      </c>
      <c r="G79" s="25">
        <v>86029809000</v>
      </c>
      <c r="I79" s="25">
        <v>-99227000</v>
      </c>
      <c r="K79" s="25">
        <v>5000000</v>
      </c>
      <c r="M79" s="25">
        <v>85930582000</v>
      </c>
      <c r="O79" s="25">
        <v>97610605950</v>
      </c>
      <c r="Q79" s="41">
        <v>-11680023950</v>
      </c>
      <c r="R79" s="41"/>
    </row>
    <row r="80" spans="1:18" ht="21.75" customHeight="1" x14ac:dyDescent="0.2">
      <c r="A80" s="25" t="s">
        <v>105</v>
      </c>
      <c r="C80" s="25">
        <v>3112055</v>
      </c>
      <c r="E80" s="25">
        <v>71332772623</v>
      </c>
      <c r="G80" s="25">
        <v>67935973926</v>
      </c>
      <c r="I80" s="25">
        <v>3396798697</v>
      </c>
      <c r="K80" s="25">
        <v>3112055</v>
      </c>
      <c r="M80" s="25">
        <v>71332772623</v>
      </c>
      <c r="O80" s="25">
        <v>84550095628</v>
      </c>
      <c r="Q80" s="41">
        <v>-13217323004</v>
      </c>
      <c r="R80" s="41"/>
    </row>
    <row r="81" spans="1:18" ht="21.75" customHeight="1" x14ac:dyDescent="0.2">
      <c r="A81" s="25" t="s">
        <v>63</v>
      </c>
      <c r="C81" s="25">
        <v>562500</v>
      </c>
      <c r="E81" s="25">
        <v>4537774743</v>
      </c>
      <c r="G81" s="25">
        <v>4632660562</v>
      </c>
      <c r="I81" s="25">
        <v>-94885818</v>
      </c>
      <c r="K81" s="25">
        <v>562500</v>
      </c>
      <c r="M81" s="25">
        <v>4537774743</v>
      </c>
      <c r="O81" s="25">
        <v>5542448118</v>
      </c>
      <c r="Q81" s="41">
        <v>-1004673374</v>
      </c>
      <c r="R81" s="41"/>
    </row>
    <row r="82" spans="1:18" ht="21.75" customHeight="1" x14ac:dyDescent="0.2">
      <c r="A82" s="25" t="s">
        <v>88</v>
      </c>
      <c r="C82" s="25">
        <v>4389486</v>
      </c>
      <c r="E82" s="25">
        <v>17988443278</v>
      </c>
      <c r="G82" s="25">
        <v>35976886556</v>
      </c>
      <c r="I82" s="25">
        <v>-17988443277</v>
      </c>
      <c r="K82" s="25">
        <v>4389486</v>
      </c>
      <c r="M82" s="25">
        <v>17988443278</v>
      </c>
      <c r="O82" s="25">
        <v>36502316822</v>
      </c>
      <c r="Q82" s="41">
        <v>-18513873543</v>
      </c>
      <c r="R82" s="41"/>
    </row>
    <row r="83" spans="1:18" ht="21.75" customHeight="1" x14ac:dyDescent="0.2">
      <c r="A83" s="25" t="s">
        <v>98</v>
      </c>
      <c r="C83" s="25">
        <v>1228500</v>
      </c>
      <c r="E83" s="25">
        <v>9093767564</v>
      </c>
      <c r="G83" s="25">
        <v>9093767564</v>
      </c>
      <c r="I83" s="25">
        <v>0</v>
      </c>
      <c r="K83" s="25">
        <v>1228500</v>
      </c>
      <c r="M83" s="25">
        <v>9093767564</v>
      </c>
      <c r="O83" s="25">
        <v>12567928135</v>
      </c>
      <c r="Q83" s="41">
        <v>-3474160570</v>
      </c>
      <c r="R83" s="41"/>
    </row>
    <row r="84" spans="1:18" ht="21.75" customHeight="1" x14ac:dyDescent="0.2">
      <c r="A84" s="25" t="s">
        <v>59</v>
      </c>
      <c r="C84" s="25">
        <v>35594700</v>
      </c>
      <c r="E84" s="25">
        <v>51389949569</v>
      </c>
      <c r="G84" s="25">
        <v>51389949569</v>
      </c>
      <c r="I84" s="25">
        <v>0</v>
      </c>
      <c r="K84" s="25">
        <v>35594700</v>
      </c>
      <c r="M84" s="25">
        <v>51389949569</v>
      </c>
      <c r="O84" s="25">
        <v>65164575227</v>
      </c>
      <c r="Q84" s="41">
        <v>-13774625657</v>
      </c>
      <c r="R84" s="41"/>
    </row>
    <row r="85" spans="1:18" ht="21.75" customHeight="1" x14ac:dyDescent="0.2">
      <c r="A85" s="25" t="s">
        <v>89</v>
      </c>
      <c r="C85" s="25">
        <v>246716533</v>
      </c>
      <c r="E85" s="25">
        <v>253622553111</v>
      </c>
      <c r="G85" s="25">
        <v>252643315454</v>
      </c>
      <c r="I85" s="25">
        <v>979237657</v>
      </c>
      <c r="K85" s="25">
        <v>246716533</v>
      </c>
      <c r="M85" s="25">
        <v>253622553111</v>
      </c>
      <c r="O85" s="25">
        <v>363889127027</v>
      </c>
      <c r="Q85" s="41">
        <v>-110266573915</v>
      </c>
      <c r="R85" s="41"/>
    </row>
    <row r="86" spans="1:18" ht="21.75" customHeight="1" x14ac:dyDescent="0.2">
      <c r="A86" s="25" t="s">
        <v>103</v>
      </c>
      <c r="C86" s="25">
        <v>47815308</v>
      </c>
      <c r="E86" s="25">
        <v>60635599065</v>
      </c>
      <c r="G86" s="25">
        <v>58120977194</v>
      </c>
      <c r="I86" s="25">
        <v>2514621871</v>
      </c>
      <c r="K86" s="25">
        <v>47815308</v>
      </c>
      <c r="M86" s="25">
        <v>60635599065</v>
      </c>
      <c r="O86" s="25">
        <v>74356129836</v>
      </c>
      <c r="Q86" s="41">
        <v>-13720530770</v>
      </c>
      <c r="R86" s="41"/>
    </row>
    <row r="87" spans="1:18" ht="21.75" customHeight="1" x14ac:dyDescent="0.2">
      <c r="A87" s="25" t="s">
        <v>84</v>
      </c>
      <c r="C87" s="25">
        <v>18522883</v>
      </c>
      <c r="E87" s="25">
        <v>31098454285</v>
      </c>
      <c r="G87" s="25">
        <v>31098454285</v>
      </c>
      <c r="I87" s="25">
        <v>0</v>
      </c>
      <c r="K87" s="25">
        <v>18522883</v>
      </c>
      <c r="M87" s="25">
        <v>31098454285</v>
      </c>
      <c r="O87" s="25">
        <v>39983739399</v>
      </c>
      <c r="Q87" s="41">
        <v>-8885285113</v>
      </c>
      <c r="R87" s="41"/>
    </row>
    <row r="88" spans="1:18" ht="21.75" customHeight="1" x14ac:dyDescent="0.2">
      <c r="A88" s="25" t="s">
        <v>21</v>
      </c>
      <c r="C88" s="25">
        <v>15102095</v>
      </c>
      <c r="E88" s="25">
        <v>155847700378</v>
      </c>
      <c r="G88" s="25">
        <v>162740964049</v>
      </c>
      <c r="I88" s="25">
        <v>-6893263670</v>
      </c>
      <c r="K88" s="25">
        <v>15102095</v>
      </c>
      <c r="M88" s="25">
        <v>155847700378</v>
      </c>
      <c r="O88" s="25">
        <v>188697642031</v>
      </c>
      <c r="Q88" s="41">
        <v>-32849941652</v>
      </c>
      <c r="R88" s="41"/>
    </row>
    <row r="89" spans="1:18" ht="21.75" customHeight="1" x14ac:dyDescent="0.2">
      <c r="A89" s="25" t="s">
        <v>78</v>
      </c>
      <c r="C89" s="25">
        <v>1512173</v>
      </c>
      <c r="E89" s="25">
        <v>56913354429</v>
      </c>
      <c r="G89" s="25">
        <v>53762338234</v>
      </c>
      <c r="I89" s="25">
        <v>3151016195</v>
      </c>
      <c r="K89" s="25">
        <v>1512173</v>
      </c>
      <c r="M89" s="25">
        <v>56913354429</v>
      </c>
      <c r="O89" s="25">
        <v>43739105763</v>
      </c>
      <c r="Q89" s="41">
        <v>13174248666</v>
      </c>
      <c r="R89" s="41"/>
    </row>
    <row r="90" spans="1:18" ht="21.75" customHeight="1" x14ac:dyDescent="0.2">
      <c r="A90" s="25" t="s">
        <v>32</v>
      </c>
      <c r="C90" s="25">
        <v>5700000</v>
      </c>
      <c r="E90" s="25">
        <v>65891689350</v>
      </c>
      <c r="G90" s="25">
        <v>131783378700</v>
      </c>
      <c r="I90" s="25">
        <v>-65891689350</v>
      </c>
      <c r="K90" s="25">
        <v>5700000</v>
      </c>
      <c r="M90" s="25">
        <v>65891689350</v>
      </c>
      <c r="O90" s="25">
        <v>184820907232</v>
      </c>
      <c r="Q90" s="41">
        <v>-118929217882</v>
      </c>
      <c r="R90" s="41"/>
    </row>
    <row r="91" spans="1:18" ht="21.75" customHeight="1" x14ac:dyDescent="0.2">
      <c r="A91" s="25" t="s">
        <v>55</v>
      </c>
      <c r="C91" s="25">
        <v>4178118</v>
      </c>
      <c r="E91" s="25">
        <v>21516811757</v>
      </c>
      <c r="G91" s="25">
        <v>20065774355</v>
      </c>
      <c r="I91" s="25">
        <v>1451037402</v>
      </c>
      <c r="K91" s="25">
        <v>4178118</v>
      </c>
      <c r="M91" s="25">
        <v>21516811757</v>
      </c>
      <c r="O91" s="25">
        <v>24248907893</v>
      </c>
      <c r="Q91" s="41">
        <v>-2732096135</v>
      </c>
      <c r="R91" s="41"/>
    </row>
    <row r="92" spans="1:18" ht="21.75" customHeight="1" x14ac:dyDescent="0.2">
      <c r="A92" s="25" t="s">
        <v>102</v>
      </c>
      <c r="C92" s="25">
        <v>2696706</v>
      </c>
      <c r="E92" s="25">
        <v>11589151663</v>
      </c>
      <c r="G92" s="25">
        <v>11589818909</v>
      </c>
      <c r="I92" s="25">
        <v>-667245</v>
      </c>
      <c r="K92" s="25">
        <v>2696706</v>
      </c>
      <c r="M92" s="25">
        <v>11589151663</v>
      </c>
      <c r="O92" s="25">
        <v>14048265344</v>
      </c>
      <c r="Q92" s="41">
        <v>-2459113680</v>
      </c>
      <c r="R92" s="41"/>
    </row>
    <row r="93" spans="1:18" ht="21.75" customHeight="1" x14ac:dyDescent="0.2">
      <c r="A93" s="25" t="s">
        <v>49</v>
      </c>
      <c r="C93" s="25">
        <v>1400000</v>
      </c>
      <c r="E93" s="25">
        <v>22907545220</v>
      </c>
      <c r="G93" s="25">
        <v>23532675320</v>
      </c>
      <c r="I93" s="25">
        <v>-625130100</v>
      </c>
      <c r="K93" s="25">
        <v>1400000</v>
      </c>
      <c r="M93" s="25">
        <v>22907545220</v>
      </c>
      <c r="O93" s="25">
        <v>20281998800</v>
      </c>
      <c r="Q93" s="41">
        <v>2625546419</v>
      </c>
      <c r="R93" s="41"/>
    </row>
    <row r="94" spans="1:18" ht="21.75" customHeight="1" x14ac:dyDescent="0.2">
      <c r="A94" s="25" t="s">
        <v>106</v>
      </c>
      <c r="C94" s="25">
        <v>1666009</v>
      </c>
      <c r="E94" s="25">
        <v>9356720047</v>
      </c>
      <c r="G94" s="25">
        <v>8993031282</v>
      </c>
      <c r="I94" s="25">
        <v>363688765</v>
      </c>
      <c r="K94" s="25">
        <v>1666009</v>
      </c>
      <c r="M94" s="25">
        <v>9356720047</v>
      </c>
      <c r="O94" s="25">
        <v>8669448251</v>
      </c>
      <c r="Q94" s="41">
        <v>687271796</v>
      </c>
      <c r="R94" s="41"/>
    </row>
    <row r="95" spans="1:18" ht="21.75" customHeight="1" x14ac:dyDescent="0.2">
      <c r="A95" s="25" t="s">
        <v>99</v>
      </c>
      <c r="C95" s="25">
        <v>70114903</v>
      </c>
      <c r="E95" s="25">
        <v>141233017043</v>
      </c>
      <c r="G95" s="25">
        <v>141233017043</v>
      </c>
      <c r="I95" s="25">
        <v>0</v>
      </c>
      <c r="K95" s="25">
        <v>70114903</v>
      </c>
      <c r="M95" s="25">
        <v>141233017043</v>
      </c>
      <c r="O95" s="25">
        <v>192016065554</v>
      </c>
      <c r="Q95" s="41">
        <v>-50783048510</v>
      </c>
      <c r="R95" s="41"/>
    </row>
    <row r="96" spans="1:18" ht="21.75" customHeight="1" x14ac:dyDescent="0.2">
      <c r="A96" s="25" t="s">
        <v>43</v>
      </c>
      <c r="C96" s="25">
        <v>127890383</v>
      </c>
      <c r="E96" s="25">
        <v>286924947957</v>
      </c>
      <c r="G96" s="25">
        <v>289487035616</v>
      </c>
      <c r="I96" s="25">
        <v>-2562087658</v>
      </c>
      <c r="K96" s="25">
        <v>127890383</v>
      </c>
      <c r="M96" s="25">
        <v>286924947957</v>
      </c>
      <c r="O96" s="25">
        <v>291460041982</v>
      </c>
      <c r="Q96" s="41">
        <v>-4535094024</v>
      </c>
      <c r="R96" s="41"/>
    </row>
    <row r="97" spans="1:20" ht="21.75" customHeight="1" x14ac:dyDescent="0.2">
      <c r="A97" s="25" t="s">
        <v>114</v>
      </c>
      <c r="C97" s="25">
        <v>80000000</v>
      </c>
      <c r="E97" s="25">
        <v>170194150400</v>
      </c>
      <c r="G97" s="25">
        <v>171982589440</v>
      </c>
      <c r="I97" s="25">
        <v>-1788439040</v>
      </c>
      <c r="K97" s="25">
        <v>80000000</v>
      </c>
      <c r="M97" s="25">
        <v>170194150400</v>
      </c>
      <c r="O97" s="25">
        <v>171982589440</v>
      </c>
      <c r="Q97" s="41">
        <v>-1788439040</v>
      </c>
      <c r="R97" s="41"/>
    </row>
    <row r="98" spans="1:20" ht="21.75" customHeight="1" x14ac:dyDescent="0.2">
      <c r="A98" s="25" t="s">
        <v>38</v>
      </c>
      <c r="C98" s="25">
        <v>3400000</v>
      </c>
      <c r="E98" s="25">
        <v>35390301820</v>
      </c>
      <c r="G98" s="25">
        <v>33770917180</v>
      </c>
      <c r="I98" s="25">
        <v>1619384639</v>
      </c>
      <c r="K98" s="25">
        <v>3400000</v>
      </c>
      <c r="M98" s="25">
        <v>35390301820</v>
      </c>
      <c r="O98" s="25">
        <v>33102127200</v>
      </c>
      <c r="Q98" s="41">
        <v>2288174619</v>
      </c>
      <c r="R98" s="41"/>
    </row>
    <row r="99" spans="1:20" ht="21.75" customHeight="1" x14ac:dyDescent="0.2">
      <c r="A99" s="25" t="s">
        <v>31</v>
      </c>
      <c r="C99" s="25">
        <v>1700000</v>
      </c>
      <c r="E99" s="25">
        <v>2525227923</v>
      </c>
      <c r="G99" s="25">
        <v>2631500040</v>
      </c>
      <c r="I99" s="25">
        <v>-106272117</v>
      </c>
      <c r="K99" s="25">
        <v>1700000</v>
      </c>
      <c r="M99" s="25">
        <v>2525227923</v>
      </c>
      <c r="O99" s="25">
        <v>3744903296</v>
      </c>
      <c r="Q99" s="41">
        <v>-1219675373</v>
      </c>
      <c r="R99" s="41"/>
    </row>
    <row r="100" spans="1:20" ht="21.75" customHeight="1" x14ac:dyDescent="0.2">
      <c r="A100" s="25" t="s">
        <v>91</v>
      </c>
      <c r="C100" s="25">
        <v>4000000</v>
      </c>
      <c r="E100" s="25">
        <v>8005634360</v>
      </c>
      <c r="G100" s="25">
        <v>8271562720</v>
      </c>
      <c r="I100" s="25">
        <v>-265928360</v>
      </c>
      <c r="K100" s="25">
        <v>4000000</v>
      </c>
      <c r="M100" s="25">
        <v>8005634360</v>
      </c>
      <c r="O100" s="25">
        <v>9661127093</v>
      </c>
      <c r="Q100" s="41">
        <v>-1655492733</v>
      </c>
      <c r="R100" s="41"/>
    </row>
    <row r="101" spans="1:20" ht="21.75" customHeight="1" x14ac:dyDescent="0.2">
      <c r="A101" s="25" t="s">
        <v>29</v>
      </c>
      <c r="C101" s="25">
        <v>590000</v>
      </c>
      <c r="E101" s="25">
        <v>6281763689</v>
      </c>
      <c r="G101" s="25">
        <v>6059296755</v>
      </c>
      <c r="I101" s="25">
        <v>222466933</v>
      </c>
      <c r="K101" s="25">
        <v>590000</v>
      </c>
      <c r="M101" s="25">
        <v>6281763689</v>
      </c>
      <c r="O101" s="25">
        <v>8157610155</v>
      </c>
      <c r="Q101" s="41">
        <v>-1875846466</v>
      </c>
      <c r="R101" s="41"/>
    </row>
    <row r="102" spans="1:20" ht="21.75" customHeight="1" x14ac:dyDescent="0.2">
      <c r="A102" s="25" t="s">
        <v>19</v>
      </c>
      <c r="C102" s="25">
        <v>4500000</v>
      </c>
      <c r="E102" s="25">
        <v>33578416800</v>
      </c>
      <c r="G102" s="25">
        <v>32328156600</v>
      </c>
      <c r="I102" s="25">
        <v>1250260199</v>
      </c>
      <c r="K102" s="25">
        <v>4500000</v>
      </c>
      <c r="M102" s="25">
        <v>33578416800</v>
      </c>
      <c r="O102" s="25">
        <v>34141832850</v>
      </c>
      <c r="Q102" s="41">
        <v>-563416050</v>
      </c>
      <c r="R102" s="41"/>
    </row>
    <row r="103" spans="1:20" ht="21.75" customHeight="1" x14ac:dyDescent="0.2">
      <c r="A103" s="26" t="s">
        <v>112</v>
      </c>
      <c r="C103" s="26">
        <v>17816902</v>
      </c>
      <c r="E103" s="26">
        <v>51446406081</v>
      </c>
      <c r="G103" s="26">
        <v>51908719281</v>
      </c>
      <c r="I103" s="26">
        <v>-462313199</v>
      </c>
      <c r="K103" s="26">
        <v>17816902</v>
      </c>
      <c r="M103" s="26">
        <v>51446406081</v>
      </c>
      <c r="O103" s="26">
        <v>51908719281</v>
      </c>
      <c r="Q103" s="42">
        <v>-462313199</v>
      </c>
      <c r="R103" s="42"/>
    </row>
    <row r="104" spans="1:20" ht="21.75" customHeight="1" x14ac:dyDescent="0.2">
      <c r="A104" s="28" t="s">
        <v>115</v>
      </c>
      <c r="C104" s="29">
        <f>SUM(C8:C103)</f>
        <v>2496936585</v>
      </c>
      <c r="E104" s="29">
        <f>SUM(E8:E103)</f>
        <v>7063874348325</v>
      </c>
      <c r="G104" s="29">
        <f>SUM(G8:G103)</f>
        <v>6991724779897</v>
      </c>
      <c r="I104" s="29">
        <f>SUM(I8:I103)</f>
        <v>72149568436</v>
      </c>
      <c r="K104" s="29">
        <f>SUM(K8:K103)</f>
        <v>2496936585</v>
      </c>
      <c r="M104" s="29">
        <f>SUM(M8:M103)</f>
        <v>7063874348325</v>
      </c>
      <c r="O104" s="29">
        <f>SUM(O8:O103)</f>
        <v>8062028779715</v>
      </c>
      <c r="Q104" s="63">
        <f>SUM(Q8:R103)</f>
        <v>-998154431330</v>
      </c>
      <c r="R104" s="63"/>
    </row>
    <row r="105" spans="1:20" ht="13.5" thickTop="1" x14ac:dyDescent="0.2"/>
    <row r="109" spans="1:20" x14ac:dyDescent="0.2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x14ac:dyDescent="0.2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</sheetData>
  <mergeCells count="10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9:R99"/>
    <mergeCell ref="Q100:R100"/>
    <mergeCell ref="Q101:R101"/>
    <mergeCell ref="Q102:R102"/>
    <mergeCell ref="Q103:R103"/>
    <mergeCell ref="Q104:R104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9"/>
  <sheetViews>
    <sheetView rightToLeft="1" tabSelected="1" workbookViewId="0">
      <pane ySplit="8" topLeftCell="A9" activePane="bottomLeft" state="frozen"/>
      <selection pane="bottomLeft" activeCell="H21" sqref="H21"/>
    </sheetView>
  </sheetViews>
  <sheetFormatPr defaultRowHeight="12.75" x14ac:dyDescent="0.2"/>
  <cols>
    <col min="1" max="1" width="3.5703125" style="19" bestFit="1" customWidth="1"/>
    <col min="2" max="2" width="2.5703125" style="19" customWidth="1"/>
    <col min="3" max="3" width="23.42578125" style="19" customWidth="1"/>
    <col min="4" max="5" width="1.28515625" style="19" customWidth="1"/>
    <col min="6" max="6" width="14.42578125" style="19" bestFit="1" customWidth="1"/>
    <col min="7" max="7" width="1.28515625" style="19" customWidth="1"/>
    <col min="8" max="8" width="18.140625" style="19" bestFit="1" customWidth="1"/>
    <col min="9" max="9" width="1.28515625" style="19" customWidth="1"/>
    <col min="10" max="10" width="18.28515625" style="19" bestFit="1" customWidth="1"/>
    <col min="11" max="11" width="1.28515625" style="19" customWidth="1"/>
    <col min="12" max="12" width="13.140625" style="19" bestFit="1" customWidth="1"/>
    <col min="13" max="13" width="1.28515625" style="19" customWidth="1"/>
    <col min="14" max="14" width="17" style="19" bestFit="1" customWidth="1"/>
    <col min="15" max="15" width="1.28515625" style="19" customWidth="1"/>
    <col min="16" max="16" width="11.85546875" style="19" customWidth="1"/>
    <col min="17" max="17" width="1.28515625" style="19" customWidth="1"/>
    <col min="18" max="18" width="11.85546875" style="19" customWidth="1"/>
    <col min="19" max="19" width="1.28515625" style="19" customWidth="1"/>
    <col min="20" max="20" width="14.42578125" style="19" bestFit="1" customWidth="1"/>
    <col min="21" max="21" width="1.28515625" style="19" customWidth="1"/>
    <col min="22" max="22" width="16.28515625" style="19" bestFit="1" customWidth="1"/>
    <col min="23" max="23" width="1.28515625" style="19" customWidth="1"/>
    <col min="24" max="24" width="18.42578125" style="19" bestFit="1" customWidth="1"/>
    <col min="25" max="25" width="1.28515625" style="19" customWidth="1"/>
    <col min="26" max="26" width="18.42578125" style="19" bestFit="1" customWidth="1"/>
    <col min="27" max="27" width="1.28515625" style="19" customWidth="1"/>
    <col min="28" max="28" width="18.42578125" style="19" bestFit="1" customWidth="1"/>
    <col min="29" max="29" width="0.28515625" style="19" customWidth="1"/>
    <col min="30" max="30" width="14.42578125" style="19" bestFit="1" customWidth="1"/>
    <col min="31" max="16384" width="9.140625" style="19"/>
  </cols>
  <sheetData>
    <row r="1" spans="1:28" ht="28.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28.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28.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ht="36" customHeight="1" x14ac:dyDescent="0.2">
      <c r="A4" s="20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28" ht="36" customHeight="1" x14ac:dyDescent="0.2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</row>
    <row r="6" spans="1:28" ht="14.45" customHeight="1" x14ac:dyDescent="0.2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14.45" customHeight="1" x14ac:dyDescent="0.2">
      <c r="F7" s="22"/>
      <c r="G7" s="22"/>
      <c r="H7" s="22"/>
      <c r="I7" s="22"/>
      <c r="J7" s="22"/>
      <c r="L7" s="44" t="s">
        <v>10</v>
      </c>
      <c r="M7" s="44"/>
      <c r="N7" s="44"/>
      <c r="O7" s="22"/>
      <c r="P7" s="44" t="s">
        <v>11</v>
      </c>
      <c r="Q7" s="44"/>
      <c r="R7" s="44"/>
      <c r="T7" s="22"/>
      <c r="U7" s="22"/>
      <c r="V7" s="22"/>
      <c r="W7" s="22"/>
      <c r="X7" s="22"/>
      <c r="Y7" s="22"/>
      <c r="Z7" s="22"/>
      <c r="AA7" s="22"/>
      <c r="AB7" s="22"/>
    </row>
    <row r="8" spans="1:28" ht="14.45" customHeight="1" x14ac:dyDescent="0.2">
      <c r="A8" s="45" t="s">
        <v>12</v>
      </c>
      <c r="B8" s="45"/>
      <c r="C8" s="45"/>
      <c r="E8" s="45" t="s">
        <v>13</v>
      </c>
      <c r="F8" s="45"/>
      <c r="H8" s="21" t="s">
        <v>14</v>
      </c>
      <c r="J8" s="21" t="s">
        <v>15</v>
      </c>
      <c r="L8" s="23" t="s">
        <v>13</v>
      </c>
      <c r="M8" s="22"/>
      <c r="N8" s="23" t="s">
        <v>14</v>
      </c>
      <c r="P8" s="23" t="s">
        <v>13</v>
      </c>
      <c r="Q8" s="22"/>
      <c r="R8" s="23" t="s">
        <v>16</v>
      </c>
      <c r="T8" s="21" t="s">
        <v>13</v>
      </c>
      <c r="V8" s="21" t="s">
        <v>17</v>
      </c>
      <c r="X8" s="21" t="s">
        <v>14</v>
      </c>
      <c r="Z8" s="21" t="s">
        <v>15</v>
      </c>
      <c r="AB8" s="21" t="s">
        <v>18</v>
      </c>
    </row>
    <row r="9" spans="1:28" ht="21.75" customHeight="1" x14ac:dyDescent="0.2">
      <c r="A9" s="46" t="s">
        <v>19</v>
      </c>
      <c r="B9" s="46"/>
      <c r="C9" s="46"/>
      <c r="E9" s="46">
        <v>4500000</v>
      </c>
      <c r="F9" s="46"/>
      <c r="H9" s="24">
        <v>34141832850</v>
      </c>
      <c r="J9" s="24">
        <v>32328156600</v>
      </c>
      <c r="L9" s="24">
        <v>0</v>
      </c>
      <c r="N9" s="24">
        <v>0</v>
      </c>
      <c r="P9" s="24">
        <v>0</v>
      </c>
      <c r="R9" s="24">
        <v>0</v>
      </c>
      <c r="T9" s="24">
        <v>4500000</v>
      </c>
      <c r="V9" s="40">
        <v>7520</v>
      </c>
      <c r="X9" s="24">
        <v>34141832850</v>
      </c>
      <c r="Z9" s="24">
        <v>33578416800</v>
      </c>
      <c r="AB9" s="24">
        <v>0.46</v>
      </c>
    </row>
    <row r="10" spans="1:28" ht="21.75" customHeight="1" x14ac:dyDescent="0.2">
      <c r="A10" s="41" t="s">
        <v>20</v>
      </c>
      <c r="B10" s="41"/>
      <c r="C10" s="41"/>
      <c r="E10" s="41">
        <v>837499</v>
      </c>
      <c r="F10" s="41"/>
      <c r="H10" s="25">
        <v>3610767391</v>
      </c>
      <c r="J10" s="25">
        <v>3451247376.2276902</v>
      </c>
      <c r="L10" s="25">
        <v>0</v>
      </c>
      <c r="N10" s="25">
        <v>0</v>
      </c>
      <c r="P10" s="25">
        <v>0</v>
      </c>
      <c r="R10" s="25">
        <v>0</v>
      </c>
      <c r="T10" s="25">
        <v>837499</v>
      </c>
      <c r="V10" s="39">
        <v>4120</v>
      </c>
      <c r="X10" s="25">
        <v>3610767391</v>
      </c>
      <c r="Z10" s="25">
        <v>3423823546.8476</v>
      </c>
      <c r="AB10" s="25">
        <v>0.05</v>
      </c>
    </row>
    <row r="11" spans="1:28" ht="21.75" customHeight="1" x14ac:dyDescent="0.2">
      <c r="A11" s="41" t="s">
        <v>21</v>
      </c>
      <c r="B11" s="41"/>
      <c r="C11" s="41"/>
      <c r="E11" s="41">
        <v>15102095</v>
      </c>
      <c r="F11" s="41"/>
      <c r="H11" s="25">
        <v>149484870360</v>
      </c>
      <c r="J11" s="25">
        <v>162740964049.35901</v>
      </c>
      <c r="L11" s="25">
        <v>0</v>
      </c>
      <c r="N11" s="25">
        <v>0</v>
      </c>
      <c r="P11" s="25">
        <v>0</v>
      </c>
      <c r="R11" s="25">
        <v>0</v>
      </c>
      <c r="T11" s="25">
        <v>15102095</v>
      </c>
      <c r="V11" s="39">
        <v>10400</v>
      </c>
      <c r="X11" s="25">
        <v>149484870360</v>
      </c>
      <c r="Z11" s="25">
        <v>155847700378.76001</v>
      </c>
      <c r="AB11" s="25">
        <v>2.12</v>
      </c>
    </row>
    <row r="12" spans="1:28" ht="21.75" customHeight="1" x14ac:dyDescent="0.2">
      <c r="A12" s="41" t="s">
        <v>22</v>
      </c>
      <c r="B12" s="41"/>
      <c r="C12" s="41"/>
      <c r="E12" s="41">
        <v>6878730</v>
      </c>
      <c r="F12" s="41"/>
      <c r="H12" s="25">
        <v>22240967803</v>
      </c>
      <c r="J12" s="25">
        <v>23473091957.406898</v>
      </c>
      <c r="L12" s="25">
        <v>0</v>
      </c>
      <c r="N12" s="25">
        <v>0</v>
      </c>
      <c r="P12" s="25">
        <v>0</v>
      </c>
      <c r="R12" s="25">
        <v>0</v>
      </c>
      <c r="T12" s="25">
        <v>6878730</v>
      </c>
      <c r="V12" s="39">
        <v>3259</v>
      </c>
      <c r="X12" s="25">
        <v>22240967803</v>
      </c>
      <c r="Z12" s="25">
        <v>22244491622.328899</v>
      </c>
      <c r="AB12" s="25">
        <v>0.3</v>
      </c>
    </row>
    <row r="13" spans="1:28" ht="21.75" customHeight="1" x14ac:dyDescent="0.2">
      <c r="A13" s="41" t="s">
        <v>23</v>
      </c>
      <c r="B13" s="41"/>
      <c r="C13" s="41"/>
      <c r="E13" s="41">
        <v>37189431</v>
      </c>
      <c r="F13" s="41"/>
      <c r="H13" s="25">
        <v>79681570494</v>
      </c>
      <c r="J13" s="25">
        <v>81664030173.492798</v>
      </c>
      <c r="L13" s="25">
        <v>0</v>
      </c>
      <c r="N13" s="25">
        <v>0</v>
      </c>
      <c r="P13" s="25">
        <v>0</v>
      </c>
      <c r="R13" s="25">
        <v>0</v>
      </c>
      <c r="T13" s="25">
        <v>37189431</v>
      </c>
      <c r="V13" s="39">
        <v>2092</v>
      </c>
      <c r="X13" s="25">
        <v>79681570494</v>
      </c>
      <c r="Z13" s="25">
        <v>77198893412.990005</v>
      </c>
      <c r="AB13" s="25">
        <v>1.05</v>
      </c>
    </row>
    <row r="14" spans="1:28" ht="21.75" customHeight="1" x14ac:dyDescent="0.2">
      <c r="A14" s="41" t="s">
        <v>24</v>
      </c>
      <c r="B14" s="41"/>
      <c r="C14" s="41"/>
      <c r="E14" s="41">
        <v>63622169</v>
      </c>
      <c r="F14" s="41"/>
      <c r="H14" s="25">
        <v>122271825061</v>
      </c>
      <c r="J14" s="25">
        <v>145768023484.052</v>
      </c>
      <c r="L14" s="25">
        <v>0</v>
      </c>
      <c r="N14" s="25">
        <v>0</v>
      </c>
      <c r="P14" s="25">
        <v>0</v>
      </c>
      <c r="R14" s="25">
        <v>0</v>
      </c>
      <c r="T14" s="25">
        <v>63622169</v>
      </c>
      <c r="V14" s="39">
        <v>2363</v>
      </c>
      <c r="X14" s="25">
        <v>122271825061</v>
      </c>
      <c r="Z14" s="25">
        <v>149177063444.26801</v>
      </c>
      <c r="AB14" s="25">
        <v>2.0299999999999998</v>
      </c>
    </row>
    <row r="15" spans="1:28" ht="21.75" customHeight="1" x14ac:dyDescent="0.2">
      <c r="A15" s="41" t="s">
        <v>25</v>
      </c>
      <c r="B15" s="41"/>
      <c r="C15" s="41"/>
      <c r="E15" s="41">
        <v>15000000</v>
      </c>
      <c r="F15" s="41"/>
      <c r="H15" s="25">
        <v>46625410500</v>
      </c>
      <c r="J15" s="25">
        <v>36912444000</v>
      </c>
      <c r="L15" s="25">
        <v>4350000</v>
      </c>
      <c r="N15" s="25">
        <v>0</v>
      </c>
      <c r="P15" s="25">
        <v>0</v>
      </c>
      <c r="R15" s="25">
        <v>0</v>
      </c>
      <c r="T15" s="25">
        <v>19350000</v>
      </c>
      <c r="V15" s="39">
        <v>1922</v>
      </c>
      <c r="X15" s="25">
        <v>46625410500</v>
      </c>
      <c r="Z15" s="25">
        <v>36903215889</v>
      </c>
      <c r="AB15" s="25">
        <v>0.5</v>
      </c>
    </row>
    <row r="16" spans="1:28" ht="21.75" customHeight="1" x14ac:dyDescent="0.2">
      <c r="A16" s="41" t="s">
        <v>26</v>
      </c>
      <c r="B16" s="41"/>
      <c r="C16" s="41"/>
      <c r="E16" s="41">
        <v>4480000</v>
      </c>
      <c r="F16" s="41"/>
      <c r="H16" s="25">
        <v>10898104032</v>
      </c>
      <c r="J16" s="25">
        <v>11691322048</v>
      </c>
      <c r="L16" s="25">
        <v>0</v>
      </c>
      <c r="N16" s="25">
        <v>0</v>
      </c>
      <c r="P16" s="25">
        <v>0</v>
      </c>
      <c r="R16" s="25">
        <v>0</v>
      </c>
      <c r="T16" s="25">
        <v>4480000</v>
      </c>
      <c r="V16" s="39">
        <v>2741</v>
      </c>
      <c r="X16" s="25">
        <v>10898104032</v>
      </c>
      <c r="Z16" s="25">
        <v>12184758073.6</v>
      </c>
      <c r="AB16" s="25">
        <v>0.17</v>
      </c>
    </row>
    <row r="17" spans="1:28" ht="21.75" customHeight="1" x14ac:dyDescent="0.2">
      <c r="A17" s="41" t="s">
        <v>27</v>
      </c>
      <c r="B17" s="41"/>
      <c r="C17" s="41"/>
      <c r="E17" s="41">
        <v>96084835</v>
      </c>
      <c r="F17" s="41"/>
      <c r="H17" s="25">
        <v>153262867946</v>
      </c>
      <c r="J17" s="25">
        <v>174952752078.70099</v>
      </c>
      <c r="L17" s="25">
        <v>0</v>
      </c>
      <c r="N17" s="25">
        <v>0</v>
      </c>
      <c r="P17" s="25">
        <v>0</v>
      </c>
      <c r="R17" s="25">
        <v>0</v>
      </c>
      <c r="T17" s="25">
        <v>96084835</v>
      </c>
      <c r="V17" s="39">
        <v>1968</v>
      </c>
      <c r="X17" s="25">
        <v>153262867946</v>
      </c>
      <c r="Z17" s="25">
        <v>187633251275.686</v>
      </c>
      <c r="AB17" s="25">
        <v>2.5499999999999998</v>
      </c>
    </row>
    <row r="18" spans="1:28" ht="21.75" customHeight="1" x14ac:dyDescent="0.2">
      <c r="A18" s="41" t="s">
        <v>28</v>
      </c>
      <c r="B18" s="41"/>
      <c r="C18" s="41"/>
      <c r="E18" s="41">
        <v>100539482</v>
      </c>
      <c r="F18" s="41"/>
      <c r="H18" s="25">
        <v>116178248657</v>
      </c>
      <c r="J18" s="25">
        <v>201918919091.57901</v>
      </c>
      <c r="L18" s="25">
        <v>0</v>
      </c>
      <c r="N18" s="25">
        <v>0</v>
      </c>
      <c r="P18" s="25">
        <v>0</v>
      </c>
      <c r="R18" s="25">
        <v>0</v>
      </c>
      <c r="T18" s="25">
        <v>100539482</v>
      </c>
      <c r="V18" s="39">
        <v>2146</v>
      </c>
      <c r="X18" s="25">
        <v>116178248657</v>
      </c>
      <c r="Z18" s="25">
        <v>214089921131.68399</v>
      </c>
      <c r="AB18" s="25">
        <v>2.92</v>
      </c>
    </row>
    <row r="19" spans="1:28" ht="21.75" customHeight="1" x14ac:dyDescent="0.2">
      <c r="A19" s="41" t="s">
        <v>29</v>
      </c>
      <c r="B19" s="41"/>
      <c r="C19" s="41"/>
      <c r="E19" s="41">
        <v>590000</v>
      </c>
      <c r="F19" s="41"/>
      <c r="H19" s="25">
        <v>8157610155</v>
      </c>
      <c r="J19" s="25">
        <v>6059296755</v>
      </c>
      <c r="L19" s="25">
        <v>0</v>
      </c>
      <c r="N19" s="25">
        <v>0</v>
      </c>
      <c r="P19" s="25">
        <v>0</v>
      </c>
      <c r="R19" s="25">
        <v>0</v>
      </c>
      <c r="T19" s="25">
        <v>590000</v>
      </c>
      <c r="V19" s="39">
        <v>10730</v>
      </c>
      <c r="X19" s="25">
        <v>8157610155</v>
      </c>
      <c r="Z19" s="25">
        <v>6281763689</v>
      </c>
      <c r="AB19" s="25">
        <v>0.09</v>
      </c>
    </row>
    <row r="20" spans="1:28" ht="21.75" customHeight="1" x14ac:dyDescent="0.2">
      <c r="A20" s="41" t="s">
        <v>30</v>
      </c>
      <c r="B20" s="41"/>
      <c r="C20" s="41"/>
      <c r="E20" s="41">
        <v>4748472</v>
      </c>
      <c r="F20" s="41"/>
      <c r="H20" s="25">
        <v>21474374904</v>
      </c>
      <c r="J20" s="25">
        <v>42641485118.531998</v>
      </c>
      <c r="L20" s="25">
        <v>0</v>
      </c>
      <c r="N20" s="25">
        <v>0</v>
      </c>
      <c r="P20" s="25">
        <v>0</v>
      </c>
      <c r="R20" s="25">
        <v>0</v>
      </c>
      <c r="T20" s="25">
        <v>4748472</v>
      </c>
      <c r="V20" s="39">
        <v>9430</v>
      </c>
      <c r="X20" s="25">
        <v>21474374904</v>
      </c>
      <c r="Z20" s="25">
        <v>44431956316.879204</v>
      </c>
      <c r="AB20" s="25">
        <v>0.61</v>
      </c>
    </row>
    <row r="21" spans="1:28" ht="21.75" customHeight="1" x14ac:dyDescent="0.2">
      <c r="A21" s="41" t="s">
        <v>31</v>
      </c>
      <c r="B21" s="41"/>
      <c r="C21" s="41"/>
      <c r="E21" s="41">
        <v>1700000</v>
      </c>
      <c r="F21" s="41"/>
      <c r="H21" s="25">
        <v>3744903296</v>
      </c>
      <c r="J21" s="25">
        <v>2631500040</v>
      </c>
      <c r="L21" s="25">
        <v>0</v>
      </c>
      <c r="N21" s="25">
        <v>0</v>
      </c>
      <c r="P21" s="25">
        <v>0</v>
      </c>
      <c r="R21" s="25">
        <v>0</v>
      </c>
      <c r="T21" s="25">
        <v>1700000</v>
      </c>
      <c r="V21" s="39">
        <v>1497</v>
      </c>
      <c r="X21" s="25">
        <v>3744903296</v>
      </c>
      <c r="Z21" s="25">
        <v>2525227923</v>
      </c>
      <c r="AB21" s="25">
        <v>0.03</v>
      </c>
    </row>
    <row r="22" spans="1:28" ht="21.75" customHeight="1" x14ac:dyDescent="0.2">
      <c r="A22" s="41" t="s">
        <v>32</v>
      </c>
      <c r="B22" s="41"/>
      <c r="C22" s="41"/>
      <c r="E22" s="41">
        <v>5700000</v>
      </c>
      <c r="F22" s="41"/>
      <c r="H22" s="25">
        <v>184820907232</v>
      </c>
      <c r="J22" s="25">
        <v>131783378700</v>
      </c>
      <c r="L22" s="25">
        <v>0</v>
      </c>
      <c r="N22" s="25">
        <v>0</v>
      </c>
      <c r="P22" s="25">
        <v>0</v>
      </c>
      <c r="R22" s="25">
        <v>0</v>
      </c>
      <c r="T22" s="25">
        <v>5700000</v>
      </c>
      <c r="V22" s="39">
        <v>11650</v>
      </c>
      <c r="X22" s="25">
        <v>184820907232</v>
      </c>
      <c r="Z22" s="25">
        <v>65891689350</v>
      </c>
      <c r="AB22" s="25">
        <v>0.9</v>
      </c>
    </row>
    <row r="23" spans="1:28" ht="21.75" customHeight="1" x14ac:dyDescent="0.2">
      <c r="A23" s="41" t="s">
        <v>33</v>
      </c>
      <c r="B23" s="41"/>
      <c r="C23" s="41"/>
      <c r="E23" s="41">
        <v>6525737</v>
      </c>
      <c r="F23" s="41"/>
      <c r="H23" s="25">
        <v>73871888915</v>
      </c>
      <c r="J23" s="25">
        <v>69285635666.992996</v>
      </c>
      <c r="L23" s="25">
        <v>2735393</v>
      </c>
      <c r="N23" s="25">
        <v>0</v>
      </c>
      <c r="P23" s="25">
        <v>0</v>
      </c>
      <c r="R23" s="25">
        <v>0</v>
      </c>
      <c r="T23" s="25">
        <v>9261130</v>
      </c>
      <c r="V23" s="39">
        <v>3770</v>
      </c>
      <c r="X23" s="25">
        <v>73871888915</v>
      </c>
      <c r="Z23" s="25">
        <v>34644571323.427002</v>
      </c>
      <c r="AB23" s="25">
        <v>0.47</v>
      </c>
    </row>
    <row r="24" spans="1:28" ht="21.75" customHeight="1" x14ac:dyDescent="0.2">
      <c r="A24" s="41" t="s">
        <v>34</v>
      </c>
      <c r="B24" s="41"/>
      <c r="C24" s="41"/>
      <c r="E24" s="41">
        <v>4000000</v>
      </c>
      <c r="F24" s="41"/>
      <c r="H24" s="25">
        <v>42635536735</v>
      </c>
      <c r="J24" s="25">
        <v>41397504400</v>
      </c>
      <c r="L24" s="25">
        <v>0</v>
      </c>
      <c r="N24" s="25">
        <v>0</v>
      </c>
      <c r="P24" s="25">
        <v>0</v>
      </c>
      <c r="R24" s="25">
        <v>0</v>
      </c>
      <c r="T24" s="25">
        <v>4000000</v>
      </c>
      <c r="V24" s="39">
        <v>10770</v>
      </c>
      <c r="X24" s="25">
        <v>42635536735</v>
      </c>
      <c r="Z24" s="25">
        <v>42746991600</v>
      </c>
      <c r="AB24" s="25">
        <v>0.57999999999999996</v>
      </c>
    </row>
    <row r="25" spans="1:28" ht="21.75" customHeight="1" x14ac:dyDescent="0.2">
      <c r="A25" s="41" t="s">
        <v>35</v>
      </c>
      <c r="B25" s="41"/>
      <c r="C25" s="41"/>
      <c r="E25" s="41">
        <v>295690</v>
      </c>
      <c r="F25" s="41"/>
      <c r="H25" s="25">
        <v>20409243930</v>
      </c>
      <c r="J25" s="25">
        <v>7731203734.5050001</v>
      </c>
      <c r="L25" s="25">
        <v>0</v>
      </c>
      <c r="N25" s="25">
        <v>0</v>
      </c>
      <c r="P25" s="25">
        <v>0</v>
      </c>
      <c r="R25" s="25">
        <v>0</v>
      </c>
      <c r="T25" s="25">
        <v>295690</v>
      </c>
      <c r="V25" s="39">
        <v>13175</v>
      </c>
      <c r="X25" s="25">
        <v>20409243930</v>
      </c>
      <c r="Z25" s="25">
        <v>3865601867.2525001</v>
      </c>
      <c r="AB25" s="25">
        <v>0.05</v>
      </c>
    </row>
    <row r="26" spans="1:28" ht="21.75" customHeight="1" x14ac:dyDescent="0.2">
      <c r="A26" s="41" t="s">
        <v>36</v>
      </c>
      <c r="B26" s="41"/>
      <c r="C26" s="41"/>
      <c r="E26" s="41">
        <v>23143344</v>
      </c>
      <c r="F26" s="41"/>
      <c r="H26" s="25">
        <v>101870357888</v>
      </c>
      <c r="J26" s="25">
        <v>134112364353.13901</v>
      </c>
      <c r="L26" s="25">
        <v>0</v>
      </c>
      <c r="N26" s="25">
        <v>0</v>
      </c>
      <c r="P26" s="25">
        <v>0</v>
      </c>
      <c r="R26" s="25">
        <v>0</v>
      </c>
      <c r="T26" s="25">
        <v>23143344</v>
      </c>
      <c r="V26" s="39">
        <v>6190</v>
      </c>
      <c r="X26" s="25">
        <v>101870357888</v>
      </c>
      <c r="Z26" s="25">
        <v>142149920435.94699</v>
      </c>
      <c r="AB26" s="25">
        <v>1.94</v>
      </c>
    </row>
    <row r="27" spans="1:28" ht="21.75" customHeight="1" x14ac:dyDescent="0.2">
      <c r="A27" s="41" t="s">
        <v>37</v>
      </c>
      <c r="B27" s="41"/>
      <c r="C27" s="41"/>
      <c r="E27" s="41">
        <v>3537718</v>
      </c>
      <c r="F27" s="41"/>
      <c r="H27" s="25">
        <v>10082648845</v>
      </c>
      <c r="J27" s="25">
        <v>9449919916.1031208</v>
      </c>
      <c r="L27" s="25">
        <v>0</v>
      </c>
      <c r="N27" s="25">
        <v>0</v>
      </c>
      <c r="P27" s="25">
        <v>0</v>
      </c>
      <c r="R27" s="25">
        <v>0</v>
      </c>
      <c r="T27" s="25">
        <v>3537718</v>
      </c>
      <c r="V27" s="39">
        <v>2867</v>
      </c>
      <c r="X27" s="25">
        <v>10082648845</v>
      </c>
      <c r="Z27" s="25">
        <v>10064234918.0786</v>
      </c>
      <c r="AB27" s="25">
        <v>0.14000000000000001</v>
      </c>
    </row>
    <row r="28" spans="1:28" ht="21.75" customHeight="1" x14ac:dyDescent="0.2">
      <c r="A28" s="41" t="s">
        <v>38</v>
      </c>
      <c r="B28" s="41"/>
      <c r="C28" s="41"/>
      <c r="E28" s="41">
        <v>3400000</v>
      </c>
      <c r="F28" s="41"/>
      <c r="H28" s="25">
        <v>25223385602</v>
      </c>
      <c r="J28" s="25">
        <v>33770917180</v>
      </c>
      <c r="L28" s="25">
        <v>0</v>
      </c>
      <c r="N28" s="25">
        <v>0</v>
      </c>
      <c r="P28" s="25">
        <v>0</v>
      </c>
      <c r="R28" s="25">
        <v>0</v>
      </c>
      <c r="T28" s="25">
        <v>3400000</v>
      </c>
      <c r="V28" s="39">
        <v>10490</v>
      </c>
      <c r="X28" s="25">
        <v>25223385602</v>
      </c>
      <c r="Z28" s="25">
        <v>35390301820</v>
      </c>
      <c r="AB28" s="25">
        <v>0.48</v>
      </c>
    </row>
    <row r="29" spans="1:28" ht="21.75" customHeight="1" x14ac:dyDescent="0.2">
      <c r="A29" s="41" t="s">
        <v>39</v>
      </c>
      <c r="B29" s="41"/>
      <c r="C29" s="41"/>
      <c r="E29" s="41">
        <v>6881250</v>
      </c>
      <c r="F29" s="41"/>
      <c r="H29" s="25">
        <v>36498170800</v>
      </c>
      <c r="J29" s="25">
        <v>33143393228.625</v>
      </c>
      <c r="L29" s="25">
        <v>0</v>
      </c>
      <c r="N29" s="25">
        <v>0</v>
      </c>
      <c r="P29" s="25">
        <v>0</v>
      </c>
      <c r="R29" s="25">
        <v>0</v>
      </c>
      <c r="T29" s="25">
        <v>6881250</v>
      </c>
      <c r="V29" s="39">
        <v>4854</v>
      </c>
      <c r="X29" s="25">
        <v>36498170800</v>
      </c>
      <c r="Z29" s="25">
        <v>33143393228.625</v>
      </c>
      <c r="AB29" s="25">
        <v>0.45</v>
      </c>
    </row>
    <row r="30" spans="1:28" ht="21.75" customHeight="1" x14ac:dyDescent="0.2">
      <c r="A30" s="41" t="s">
        <v>40</v>
      </c>
      <c r="B30" s="41"/>
      <c r="C30" s="41"/>
      <c r="E30" s="41">
        <v>7617754</v>
      </c>
      <c r="F30" s="41"/>
      <c r="H30" s="25">
        <v>53203451346</v>
      </c>
      <c r="J30" s="25">
        <v>57976523401.318604</v>
      </c>
      <c r="L30" s="25">
        <v>0</v>
      </c>
      <c r="N30" s="25">
        <v>0</v>
      </c>
      <c r="P30" s="25">
        <v>0</v>
      </c>
      <c r="R30" s="25">
        <v>0</v>
      </c>
      <c r="T30" s="25">
        <v>7617754</v>
      </c>
      <c r="V30" s="39">
        <v>7900</v>
      </c>
      <c r="X30" s="25">
        <v>53203451346</v>
      </c>
      <c r="Z30" s="25">
        <v>59715063216.482002</v>
      </c>
      <c r="AB30" s="25">
        <v>0.81</v>
      </c>
    </row>
    <row r="31" spans="1:28" ht="21.75" customHeight="1" x14ac:dyDescent="0.2">
      <c r="A31" s="41" t="s">
        <v>41</v>
      </c>
      <c r="B31" s="41"/>
      <c r="C31" s="41"/>
      <c r="E31" s="41">
        <v>76104840</v>
      </c>
      <c r="F31" s="41"/>
      <c r="H31" s="25">
        <v>117711773683</v>
      </c>
      <c r="J31" s="25">
        <v>115011705020.696</v>
      </c>
      <c r="L31" s="25">
        <v>0</v>
      </c>
      <c r="N31" s="25">
        <v>0</v>
      </c>
      <c r="P31" s="25">
        <v>0</v>
      </c>
      <c r="R31" s="25">
        <v>0</v>
      </c>
      <c r="T31" s="25">
        <v>76104840</v>
      </c>
      <c r="V31" s="39">
        <v>1624</v>
      </c>
      <c r="X31" s="25">
        <v>117711773683</v>
      </c>
      <c r="Z31" s="25">
        <v>122638876528.963</v>
      </c>
      <c r="AB31" s="25">
        <v>1.67</v>
      </c>
    </row>
    <row r="32" spans="1:28" ht="21.75" customHeight="1" x14ac:dyDescent="0.2">
      <c r="A32" s="41" t="s">
        <v>42</v>
      </c>
      <c r="B32" s="41"/>
      <c r="C32" s="41"/>
      <c r="E32" s="41">
        <v>54711451</v>
      </c>
      <c r="F32" s="41"/>
      <c r="H32" s="25">
        <v>134696745305</v>
      </c>
      <c r="J32" s="25">
        <v>90553270514.928406</v>
      </c>
      <c r="L32" s="25">
        <v>0</v>
      </c>
      <c r="N32" s="25">
        <v>0</v>
      </c>
      <c r="P32" s="25">
        <v>0</v>
      </c>
      <c r="R32" s="25">
        <v>0</v>
      </c>
      <c r="T32" s="25">
        <v>54711451</v>
      </c>
      <c r="V32" s="39">
        <v>1668</v>
      </c>
      <c r="X32" s="25">
        <v>134696745305</v>
      </c>
      <c r="Z32" s="25">
        <v>90553270514.928406</v>
      </c>
      <c r="AB32" s="25">
        <v>1.23</v>
      </c>
    </row>
    <row r="33" spans="1:28" ht="21.75" customHeight="1" x14ac:dyDescent="0.2">
      <c r="A33" s="41" t="s">
        <v>43</v>
      </c>
      <c r="B33" s="41"/>
      <c r="C33" s="41"/>
      <c r="E33" s="41">
        <v>7890383</v>
      </c>
      <c r="F33" s="41"/>
      <c r="H33" s="25">
        <v>13443442988</v>
      </c>
      <c r="J33" s="25">
        <v>17459540456.8843</v>
      </c>
      <c r="L33" s="25">
        <v>120000000</v>
      </c>
      <c r="N33" s="25">
        <v>272027495160</v>
      </c>
      <c r="P33" s="25">
        <v>0</v>
      </c>
      <c r="R33" s="25">
        <v>0</v>
      </c>
      <c r="T33" s="25">
        <v>127890383</v>
      </c>
      <c r="V33" s="39">
        <v>2261</v>
      </c>
      <c r="X33" s="25">
        <v>285470938148</v>
      </c>
      <c r="Z33" s="25">
        <v>286924947957.40601</v>
      </c>
      <c r="AB33" s="25">
        <v>3.91</v>
      </c>
    </row>
    <row r="34" spans="1:28" ht="21.75" customHeight="1" x14ac:dyDescent="0.2">
      <c r="A34" s="41" t="s">
        <v>44</v>
      </c>
      <c r="B34" s="41"/>
      <c r="C34" s="41"/>
      <c r="E34" s="41">
        <v>3702195</v>
      </c>
      <c r="F34" s="41"/>
      <c r="H34" s="25">
        <v>26402864213</v>
      </c>
      <c r="J34" s="25">
        <v>28286543151.404999</v>
      </c>
      <c r="L34" s="25">
        <v>0</v>
      </c>
      <c r="N34" s="25">
        <v>0</v>
      </c>
      <c r="P34" s="25">
        <v>0</v>
      </c>
      <c r="R34" s="25">
        <v>0</v>
      </c>
      <c r="T34" s="25">
        <v>3702195</v>
      </c>
      <c r="V34" s="39">
        <v>8200</v>
      </c>
      <c r="X34" s="25">
        <v>26402864213</v>
      </c>
      <c r="Z34" s="25">
        <v>30123331667.73</v>
      </c>
      <c r="AB34" s="25">
        <v>0.41</v>
      </c>
    </row>
    <row r="35" spans="1:28" ht="21.75" customHeight="1" x14ac:dyDescent="0.2">
      <c r="A35" s="41" t="s">
        <v>45</v>
      </c>
      <c r="B35" s="41"/>
      <c r="C35" s="41"/>
      <c r="E35" s="41">
        <v>24134389</v>
      </c>
      <c r="F35" s="41"/>
      <c r="H35" s="25">
        <v>84587208183</v>
      </c>
      <c r="J35" s="25">
        <v>97228190502.501801</v>
      </c>
      <c r="L35" s="25">
        <v>0</v>
      </c>
      <c r="N35" s="25">
        <v>0</v>
      </c>
      <c r="P35" s="25">
        <v>0</v>
      </c>
      <c r="R35" s="25">
        <v>0</v>
      </c>
      <c r="T35" s="25">
        <v>24134389</v>
      </c>
      <c r="V35" s="39">
        <v>3060</v>
      </c>
      <c r="X35" s="25">
        <v>84587208183</v>
      </c>
      <c r="Z35" s="25">
        <v>73280360329.471802</v>
      </c>
      <c r="AB35" s="25">
        <v>1</v>
      </c>
    </row>
    <row r="36" spans="1:28" ht="21.75" customHeight="1" x14ac:dyDescent="0.2">
      <c r="A36" s="41" t="s">
        <v>46</v>
      </c>
      <c r="B36" s="41"/>
      <c r="C36" s="41"/>
      <c r="E36" s="41">
        <v>4355824</v>
      </c>
      <c r="F36" s="41"/>
      <c r="H36" s="25">
        <v>40399552866</v>
      </c>
      <c r="J36" s="25">
        <v>45512276149.454399</v>
      </c>
      <c r="L36" s="25">
        <v>0</v>
      </c>
      <c r="N36" s="25">
        <v>0</v>
      </c>
      <c r="P36" s="25">
        <v>0</v>
      </c>
      <c r="R36" s="25">
        <v>0</v>
      </c>
      <c r="T36" s="25">
        <v>4355824</v>
      </c>
      <c r="V36" s="39">
        <v>10560</v>
      </c>
      <c r="X36" s="25">
        <v>40399552866</v>
      </c>
      <c r="Z36" s="25">
        <v>45641940753.868797</v>
      </c>
      <c r="AB36" s="25">
        <v>0.62</v>
      </c>
    </row>
    <row r="37" spans="1:28" ht="21.75" customHeight="1" x14ac:dyDescent="0.2">
      <c r="A37" s="41" t="s">
        <v>47</v>
      </c>
      <c r="B37" s="41"/>
      <c r="C37" s="41"/>
      <c r="E37" s="41">
        <v>12109974</v>
      </c>
      <c r="F37" s="41"/>
      <c r="H37" s="25">
        <v>36798798178</v>
      </c>
      <c r="J37" s="25">
        <v>25907280570.512901</v>
      </c>
      <c r="L37" s="25">
        <v>0</v>
      </c>
      <c r="N37" s="25">
        <v>0</v>
      </c>
      <c r="P37" s="25">
        <v>0</v>
      </c>
      <c r="R37" s="25">
        <v>0</v>
      </c>
      <c r="T37" s="25">
        <v>12109974</v>
      </c>
      <c r="V37" s="39">
        <v>2156</v>
      </c>
      <c r="X37" s="25">
        <v>36798798178</v>
      </c>
      <c r="Z37" s="25">
        <v>25907280570.512901</v>
      </c>
      <c r="AB37" s="25">
        <v>0.35</v>
      </c>
    </row>
    <row r="38" spans="1:28" ht="21.75" customHeight="1" x14ac:dyDescent="0.2">
      <c r="A38" s="41" t="s">
        <v>48</v>
      </c>
      <c r="B38" s="41"/>
      <c r="C38" s="41"/>
      <c r="E38" s="41">
        <v>741479</v>
      </c>
      <c r="F38" s="41"/>
      <c r="H38" s="25">
        <v>12266749986</v>
      </c>
      <c r="J38" s="25">
        <v>11256934720.149</v>
      </c>
      <c r="L38" s="25">
        <v>0</v>
      </c>
      <c r="N38" s="25">
        <v>0</v>
      </c>
      <c r="P38" s="25">
        <v>0</v>
      </c>
      <c r="R38" s="25">
        <v>0</v>
      </c>
      <c r="T38" s="25">
        <v>741479</v>
      </c>
      <c r="V38" s="39">
        <v>15780</v>
      </c>
      <c r="X38" s="25">
        <v>12266749986</v>
      </c>
      <c r="Z38" s="25">
        <v>11610093456.4674</v>
      </c>
      <c r="AB38" s="25">
        <v>0.16</v>
      </c>
    </row>
    <row r="39" spans="1:28" ht="21.75" customHeight="1" x14ac:dyDescent="0.2">
      <c r="A39" s="41" t="s">
        <v>49</v>
      </c>
      <c r="B39" s="41"/>
      <c r="C39" s="41"/>
      <c r="E39" s="41">
        <v>1400000</v>
      </c>
      <c r="F39" s="41"/>
      <c r="H39" s="25">
        <v>20256375979</v>
      </c>
      <c r="J39" s="25">
        <v>23532675320</v>
      </c>
      <c r="L39" s="25">
        <v>0</v>
      </c>
      <c r="N39" s="25">
        <v>0</v>
      </c>
      <c r="P39" s="25">
        <v>0</v>
      </c>
      <c r="R39" s="25">
        <v>0</v>
      </c>
      <c r="T39" s="25">
        <v>1400000</v>
      </c>
      <c r="V39" s="39">
        <v>16490</v>
      </c>
      <c r="X39" s="25">
        <v>20256375979</v>
      </c>
      <c r="Z39" s="25">
        <v>22907545220</v>
      </c>
      <c r="AB39" s="25">
        <v>0.31</v>
      </c>
    </row>
    <row r="40" spans="1:28" ht="21.75" customHeight="1" x14ac:dyDescent="0.2">
      <c r="A40" s="41" t="s">
        <v>50</v>
      </c>
      <c r="B40" s="41"/>
      <c r="C40" s="41"/>
      <c r="E40" s="41">
        <v>156586238</v>
      </c>
      <c r="F40" s="41"/>
      <c r="H40" s="25">
        <v>285394867140</v>
      </c>
      <c r="J40" s="25">
        <v>227625585647.08099</v>
      </c>
      <c r="L40" s="25">
        <v>0</v>
      </c>
      <c r="N40" s="25">
        <v>0</v>
      </c>
      <c r="P40" s="25">
        <v>0</v>
      </c>
      <c r="R40" s="25">
        <v>0</v>
      </c>
      <c r="T40" s="25">
        <v>156586238</v>
      </c>
      <c r="V40" s="39">
        <v>1465</v>
      </c>
      <c r="X40" s="25">
        <v>285394867140</v>
      </c>
      <c r="Z40" s="25">
        <v>227625585647.08099</v>
      </c>
      <c r="AB40" s="25">
        <v>3.1</v>
      </c>
    </row>
    <row r="41" spans="1:28" ht="21.75" customHeight="1" x14ac:dyDescent="0.2">
      <c r="A41" s="41" t="s">
        <v>51</v>
      </c>
      <c r="B41" s="41"/>
      <c r="C41" s="41"/>
      <c r="E41" s="41">
        <v>15000000</v>
      </c>
      <c r="F41" s="41"/>
      <c r="H41" s="25">
        <v>50746035600</v>
      </c>
      <c r="J41" s="25">
        <v>53002102050</v>
      </c>
      <c r="L41" s="25">
        <v>4636364</v>
      </c>
      <c r="N41" s="25">
        <v>0</v>
      </c>
      <c r="P41" s="25">
        <v>0</v>
      </c>
      <c r="R41" s="25">
        <v>0</v>
      </c>
      <c r="T41" s="25">
        <v>19636364</v>
      </c>
      <c r="V41" s="39">
        <v>1360</v>
      </c>
      <c r="X41" s="25">
        <v>50746035600</v>
      </c>
      <c r="Z41" s="25">
        <v>26499021872.540798</v>
      </c>
      <c r="AB41" s="25">
        <v>0.36</v>
      </c>
    </row>
    <row r="42" spans="1:28" ht="21.75" customHeight="1" x14ac:dyDescent="0.2">
      <c r="A42" s="41" t="s">
        <v>52</v>
      </c>
      <c r="B42" s="41"/>
      <c r="C42" s="41"/>
      <c r="E42" s="41">
        <v>18737683</v>
      </c>
      <c r="F42" s="41"/>
      <c r="H42" s="25">
        <v>37758602072</v>
      </c>
      <c r="J42" s="25">
        <v>38952001288.308998</v>
      </c>
      <c r="L42" s="25">
        <v>0</v>
      </c>
      <c r="N42" s="25">
        <v>0</v>
      </c>
      <c r="P42" s="25">
        <v>0</v>
      </c>
      <c r="R42" s="25">
        <v>0</v>
      </c>
      <c r="T42" s="25">
        <v>18737683</v>
      </c>
      <c r="V42" s="39">
        <v>2095</v>
      </c>
      <c r="X42" s="25">
        <v>37758602072</v>
      </c>
      <c r="Z42" s="25">
        <v>38952001288.308998</v>
      </c>
      <c r="AB42" s="25">
        <v>0.53</v>
      </c>
    </row>
    <row r="43" spans="1:28" ht="21.75" customHeight="1" x14ac:dyDescent="0.2">
      <c r="A43" s="41" t="s">
        <v>53</v>
      </c>
      <c r="B43" s="41"/>
      <c r="C43" s="41"/>
      <c r="E43" s="41">
        <v>12689933</v>
      </c>
      <c r="F43" s="41"/>
      <c r="H43" s="25">
        <v>88637421335</v>
      </c>
      <c r="J43" s="25">
        <v>101616147330.534</v>
      </c>
      <c r="L43" s="25">
        <v>127971</v>
      </c>
      <c r="N43" s="25">
        <v>1093217466</v>
      </c>
      <c r="P43" s="25">
        <v>0</v>
      </c>
      <c r="R43" s="25">
        <v>0</v>
      </c>
      <c r="T43" s="25">
        <v>12817904</v>
      </c>
      <c r="V43" s="39">
        <v>8520</v>
      </c>
      <c r="X43" s="25">
        <v>89730638801</v>
      </c>
      <c r="Z43" s="25">
        <v>108364360049.722</v>
      </c>
      <c r="AB43" s="25">
        <v>1.48</v>
      </c>
    </row>
    <row r="44" spans="1:28" ht="21.75" customHeight="1" x14ac:dyDescent="0.2">
      <c r="A44" s="41" t="s">
        <v>54</v>
      </c>
      <c r="B44" s="41"/>
      <c r="C44" s="41"/>
      <c r="E44" s="41">
        <v>2237435</v>
      </c>
      <c r="F44" s="41"/>
      <c r="H44" s="25">
        <v>2237435</v>
      </c>
      <c r="J44" s="25">
        <v>2220139.62745</v>
      </c>
      <c r="L44" s="25">
        <v>0</v>
      </c>
      <c r="N44" s="25">
        <v>0</v>
      </c>
      <c r="P44" s="25">
        <v>0</v>
      </c>
      <c r="R44" s="25">
        <v>0</v>
      </c>
      <c r="T44" s="25">
        <v>2237435</v>
      </c>
      <c r="V44" s="39">
        <v>1</v>
      </c>
      <c r="X44" s="25">
        <v>2237435</v>
      </c>
      <c r="Z44" s="25">
        <v>2220139.62745</v>
      </c>
      <c r="AB44" s="25">
        <v>0</v>
      </c>
    </row>
    <row r="45" spans="1:28" ht="21.75" customHeight="1" x14ac:dyDescent="0.2">
      <c r="A45" s="41" t="s">
        <v>55</v>
      </c>
      <c r="B45" s="41"/>
      <c r="C45" s="41"/>
      <c r="E45" s="41">
        <v>4178118</v>
      </c>
      <c r="F45" s="41"/>
      <c r="H45" s="25">
        <v>14209779318</v>
      </c>
      <c r="J45" s="25">
        <v>20065774355.642399</v>
      </c>
      <c r="L45" s="25">
        <v>0</v>
      </c>
      <c r="N45" s="25">
        <v>0</v>
      </c>
      <c r="P45" s="25">
        <v>0</v>
      </c>
      <c r="R45" s="25">
        <v>0</v>
      </c>
      <c r="T45" s="25">
        <v>4178118</v>
      </c>
      <c r="V45" s="39">
        <v>5190</v>
      </c>
      <c r="X45" s="25">
        <v>14209779318</v>
      </c>
      <c r="Z45" s="25">
        <v>21516811757.393398</v>
      </c>
      <c r="AB45" s="25">
        <v>0.28999999999999998</v>
      </c>
    </row>
    <row r="46" spans="1:28" ht="21.75" customHeight="1" x14ac:dyDescent="0.2">
      <c r="A46" s="41" t="s">
        <v>56</v>
      </c>
      <c r="B46" s="41"/>
      <c r="C46" s="41"/>
      <c r="E46" s="41">
        <v>46324899</v>
      </c>
      <c r="F46" s="41"/>
      <c r="H46" s="25">
        <v>49273381705</v>
      </c>
      <c r="J46" s="25">
        <v>46058741145.791496</v>
      </c>
      <c r="L46" s="25">
        <v>0</v>
      </c>
      <c r="N46" s="25">
        <v>0</v>
      </c>
      <c r="P46" s="25">
        <v>0</v>
      </c>
      <c r="R46" s="25">
        <v>0</v>
      </c>
      <c r="T46" s="25">
        <v>46324899</v>
      </c>
      <c r="V46" s="39">
        <v>1127</v>
      </c>
      <c r="X46" s="25">
        <v>49273381705</v>
      </c>
      <c r="Z46" s="25">
        <v>51804592087.132698</v>
      </c>
      <c r="AB46" s="25">
        <v>0.71</v>
      </c>
    </row>
    <row r="47" spans="1:28" ht="21.75" customHeight="1" x14ac:dyDescent="0.2">
      <c r="A47" s="41" t="s">
        <v>57</v>
      </c>
      <c r="B47" s="41"/>
      <c r="C47" s="41"/>
      <c r="E47" s="41">
        <v>6595000</v>
      </c>
      <c r="F47" s="41"/>
      <c r="H47" s="25">
        <v>33641822983</v>
      </c>
      <c r="J47" s="25">
        <v>21045570410.400002</v>
      </c>
      <c r="L47" s="25">
        <v>0</v>
      </c>
      <c r="N47" s="25">
        <v>0</v>
      </c>
      <c r="P47" s="25">
        <v>0</v>
      </c>
      <c r="R47" s="25">
        <v>0</v>
      </c>
      <c r="T47" s="25">
        <v>6595000</v>
      </c>
      <c r="V47" s="39">
        <v>3376</v>
      </c>
      <c r="X47" s="25">
        <v>33641822983</v>
      </c>
      <c r="Z47" s="25">
        <v>22092613714.400002</v>
      </c>
      <c r="AB47" s="25">
        <v>0.3</v>
      </c>
    </row>
    <row r="48" spans="1:28" ht="21.75" customHeight="1" x14ac:dyDescent="0.2">
      <c r="A48" s="41" t="s">
        <v>58</v>
      </c>
      <c r="B48" s="41"/>
      <c r="C48" s="41"/>
      <c r="E48" s="41">
        <v>3059597</v>
      </c>
      <c r="F48" s="41"/>
      <c r="H48" s="25">
        <v>28842940123</v>
      </c>
      <c r="J48" s="25">
        <v>24044694816.304798</v>
      </c>
      <c r="L48" s="25">
        <v>0</v>
      </c>
      <c r="N48" s="25">
        <v>0</v>
      </c>
      <c r="P48" s="25">
        <v>0</v>
      </c>
      <c r="R48" s="25">
        <v>0</v>
      </c>
      <c r="T48" s="25">
        <v>3059597</v>
      </c>
      <c r="V48" s="39">
        <v>8480</v>
      </c>
      <c r="X48" s="25">
        <v>28842940123</v>
      </c>
      <c r="Z48" s="25">
        <v>25744824752.811199</v>
      </c>
      <c r="AB48" s="25">
        <v>0.35</v>
      </c>
    </row>
    <row r="49" spans="1:32" ht="21.75" customHeight="1" x14ac:dyDescent="0.2">
      <c r="A49" s="41" t="s">
        <v>59</v>
      </c>
      <c r="B49" s="41"/>
      <c r="C49" s="41"/>
      <c r="E49" s="41">
        <v>35594700</v>
      </c>
      <c r="F49" s="41"/>
      <c r="H49" s="25">
        <v>46728966324</v>
      </c>
      <c r="J49" s="25">
        <v>51389949569.894997</v>
      </c>
      <c r="L49" s="25">
        <v>0</v>
      </c>
      <c r="N49" s="25">
        <v>0</v>
      </c>
      <c r="P49" s="25">
        <v>0</v>
      </c>
      <c r="R49" s="25">
        <v>0</v>
      </c>
      <c r="T49" s="25">
        <v>35594700</v>
      </c>
      <c r="V49" s="39">
        <v>1455</v>
      </c>
      <c r="X49" s="25">
        <v>46728966324</v>
      </c>
      <c r="Z49" s="25">
        <v>51389949569.894997</v>
      </c>
      <c r="AB49" s="25">
        <v>0.7</v>
      </c>
      <c r="AD49" s="34"/>
      <c r="AF49" s="25"/>
    </row>
    <row r="50" spans="1:32" ht="21.75" customHeight="1" x14ac:dyDescent="0.2">
      <c r="A50" s="41" t="s">
        <v>60</v>
      </c>
      <c r="B50" s="41"/>
      <c r="C50" s="41"/>
      <c r="E50" s="41">
        <v>25111914</v>
      </c>
      <c r="F50" s="41"/>
      <c r="H50" s="25">
        <v>129895858095</v>
      </c>
      <c r="J50" s="25">
        <v>114347779174.035</v>
      </c>
      <c r="L50" s="25">
        <v>0</v>
      </c>
      <c r="N50" s="25">
        <v>0</v>
      </c>
      <c r="P50" s="25">
        <v>0</v>
      </c>
      <c r="R50" s="25">
        <v>0</v>
      </c>
      <c r="T50" s="25">
        <v>25111914</v>
      </c>
      <c r="V50" s="39">
        <v>4864</v>
      </c>
      <c r="X50" s="25">
        <v>129895858095</v>
      </c>
      <c r="Z50" s="25">
        <v>121200173872.85001</v>
      </c>
      <c r="AB50" s="25">
        <v>1.65</v>
      </c>
    </row>
    <row r="51" spans="1:32" ht="21.75" customHeight="1" x14ac:dyDescent="0.2">
      <c r="A51" s="41" t="s">
        <v>61</v>
      </c>
      <c r="B51" s="41"/>
      <c r="C51" s="41"/>
      <c r="E51" s="41">
        <v>1555000</v>
      </c>
      <c r="F51" s="41"/>
      <c r="H51" s="25">
        <v>8369651957</v>
      </c>
      <c r="J51" s="25">
        <v>6414167236.4499998</v>
      </c>
      <c r="L51" s="25">
        <v>0</v>
      </c>
      <c r="N51" s="25">
        <v>0</v>
      </c>
      <c r="P51" s="25">
        <v>0</v>
      </c>
      <c r="R51" s="25">
        <v>0</v>
      </c>
      <c r="T51" s="25">
        <v>1555000</v>
      </c>
      <c r="V51" s="39">
        <v>4170</v>
      </c>
      <c r="X51" s="25">
        <v>8369651957</v>
      </c>
      <c r="Z51" s="25">
        <v>6434225974.5</v>
      </c>
      <c r="AB51" s="25">
        <v>0.09</v>
      </c>
    </row>
    <row r="52" spans="1:32" ht="21.75" customHeight="1" x14ac:dyDescent="0.2">
      <c r="A52" s="41" t="s">
        <v>62</v>
      </c>
      <c r="B52" s="41"/>
      <c r="C52" s="41"/>
      <c r="E52" s="41">
        <v>12455376</v>
      </c>
      <c r="F52" s="41"/>
      <c r="H52" s="25">
        <v>57402479710</v>
      </c>
      <c r="J52" s="25">
        <v>75390485255.472</v>
      </c>
      <c r="L52" s="25">
        <v>0</v>
      </c>
      <c r="N52" s="25">
        <v>0</v>
      </c>
      <c r="P52" s="25">
        <v>0</v>
      </c>
      <c r="R52" s="25">
        <v>0</v>
      </c>
      <c r="T52" s="25">
        <v>12455376</v>
      </c>
      <c r="V52" s="39">
        <v>5750</v>
      </c>
      <c r="X52" s="25">
        <v>57402479710</v>
      </c>
      <c r="Z52" s="25">
        <v>71064801675.240005</v>
      </c>
      <c r="AB52" s="25">
        <v>0.97</v>
      </c>
    </row>
    <row r="53" spans="1:32" ht="21.75" customHeight="1" x14ac:dyDescent="0.2">
      <c r="A53" s="41" t="s">
        <v>63</v>
      </c>
      <c r="B53" s="41"/>
      <c r="C53" s="41"/>
      <c r="E53" s="41">
        <v>562500</v>
      </c>
      <c r="F53" s="41"/>
      <c r="H53" s="25">
        <v>5095247284</v>
      </c>
      <c r="J53" s="25">
        <v>4632660562.5</v>
      </c>
      <c r="L53" s="25">
        <v>0</v>
      </c>
      <c r="N53" s="25">
        <v>0</v>
      </c>
      <c r="P53" s="25">
        <v>0</v>
      </c>
      <c r="R53" s="25">
        <v>0</v>
      </c>
      <c r="T53" s="25">
        <v>562500</v>
      </c>
      <c r="V53" s="39">
        <v>8130</v>
      </c>
      <c r="X53" s="25">
        <v>5095247284</v>
      </c>
      <c r="Z53" s="25">
        <v>4537774743.75</v>
      </c>
      <c r="AB53" s="25">
        <v>0.06</v>
      </c>
    </row>
    <row r="54" spans="1:32" ht="21.75" customHeight="1" x14ac:dyDescent="0.2">
      <c r="A54" s="41" t="s">
        <v>64</v>
      </c>
      <c r="B54" s="41"/>
      <c r="C54" s="41"/>
      <c r="E54" s="41">
        <v>17500000</v>
      </c>
      <c r="F54" s="41"/>
      <c r="H54" s="25">
        <v>97616174170</v>
      </c>
      <c r="J54" s="25">
        <v>84392563500</v>
      </c>
      <c r="L54" s="25">
        <v>550000</v>
      </c>
      <c r="N54" s="25">
        <v>2766149369</v>
      </c>
      <c r="P54" s="25">
        <v>0</v>
      </c>
      <c r="R54" s="25">
        <v>0</v>
      </c>
      <c r="T54" s="25">
        <v>18050000</v>
      </c>
      <c r="V54" s="39">
        <v>5016</v>
      </c>
      <c r="X54" s="25">
        <v>100382323539</v>
      </c>
      <c r="Z54" s="25">
        <v>89838935076</v>
      </c>
      <c r="AB54" s="25">
        <v>1.22</v>
      </c>
    </row>
    <row r="55" spans="1:32" ht="21.75" customHeight="1" x14ac:dyDescent="0.2">
      <c r="A55" s="41" t="s">
        <v>65</v>
      </c>
      <c r="B55" s="41"/>
      <c r="C55" s="41"/>
      <c r="E55" s="41">
        <v>129990000</v>
      </c>
      <c r="F55" s="41"/>
      <c r="H55" s="25">
        <v>150540370629</v>
      </c>
      <c r="J55" s="25">
        <v>141496739498.10001</v>
      </c>
      <c r="L55" s="25">
        <v>101897</v>
      </c>
      <c r="N55" s="25">
        <v>110748376</v>
      </c>
      <c r="P55" s="25">
        <v>0</v>
      </c>
      <c r="R55" s="25">
        <v>0</v>
      </c>
      <c r="T55" s="25">
        <v>130091897</v>
      </c>
      <c r="V55" s="39">
        <v>1084</v>
      </c>
      <c r="X55" s="25">
        <v>150651119005</v>
      </c>
      <c r="Z55" s="25">
        <v>139929534713.63</v>
      </c>
      <c r="AB55" s="25">
        <v>1.91</v>
      </c>
    </row>
    <row r="56" spans="1:32" ht="21.75" customHeight="1" x14ac:dyDescent="0.2">
      <c r="A56" s="41" t="s">
        <v>66</v>
      </c>
      <c r="B56" s="41"/>
      <c r="C56" s="41"/>
      <c r="E56" s="41">
        <v>79249224</v>
      </c>
      <c r="F56" s="41"/>
      <c r="H56" s="25">
        <v>316808508448</v>
      </c>
      <c r="J56" s="25">
        <v>286709143859.45801</v>
      </c>
      <c r="L56" s="25">
        <v>0</v>
      </c>
      <c r="N56" s="25">
        <v>0</v>
      </c>
      <c r="P56" s="25">
        <v>0</v>
      </c>
      <c r="R56" s="25">
        <v>0</v>
      </c>
      <c r="T56" s="25">
        <v>79249224</v>
      </c>
      <c r="V56" s="39">
        <v>3741</v>
      </c>
      <c r="X56" s="25">
        <v>316808508448</v>
      </c>
      <c r="Z56" s="25">
        <v>294179623471.81403</v>
      </c>
      <c r="AB56" s="25">
        <v>4.01</v>
      </c>
    </row>
    <row r="57" spans="1:32" ht="21.75" customHeight="1" x14ac:dyDescent="0.2">
      <c r="A57" s="41" t="s">
        <v>67</v>
      </c>
      <c r="B57" s="41"/>
      <c r="C57" s="41"/>
      <c r="E57" s="41">
        <v>4225571</v>
      </c>
      <c r="F57" s="41"/>
      <c r="H57" s="25">
        <v>16790031170</v>
      </c>
      <c r="J57" s="25">
        <v>13916259448.748199</v>
      </c>
      <c r="L57" s="25">
        <v>0</v>
      </c>
      <c r="N57" s="25">
        <v>0</v>
      </c>
      <c r="P57" s="25">
        <v>0</v>
      </c>
      <c r="R57" s="25">
        <v>0</v>
      </c>
      <c r="T57" s="25">
        <v>4225571</v>
      </c>
      <c r="V57" s="39">
        <v>3319</v>
      </c>
      <c r="X57" s="25">
        <v>16790031170</v>
      </c>
      <c r="Z57" s="25">
        <v>13916259448.748199</v>
      </c>
      <c r="AB57" s="25">
        <v>0.19</v>
      </c>
    </row>
    <row r="58" spans="1:32" ht="21.75" customHeight="1" x14ac:dyDescent="0.2">
      <c r="A58" s="41" t="s">
        <v>68</v>
      </c>
      <c r="B58" s="41"/>
      <c r="C58" s="41"/>
      <c r="E58" s="41">
        <v>18552694</v>
      </c>
      <c r="F58" s="41"/>
      <c r="H58" s="25">
        <v>44932106072</v>
      </c>
      <c r="J58" s="25">
        <v>36781744787.409203</v>
      </c>
      <c r="L58" s="25">
        <v>0</v>
      </c>
      <c r="N58" s="25">
        <v>0</v>
      </c>
      <c r="P58" s="25">
        <v>0</v>
      </c>
      <c r="R58" s="25">
        <v>0</v>
      </c>
      <c r="T58" s="25">
        <v>18552694</v>
      </c>
      <c r="V58" s="39">
        <v>2051</v>
      </c>
      <c r="X58" s="25">
        <v>44932106072</v>
      </c>
      <c r="Z58" s="25">
        <v>37757436716.204399</v>
      </c>
      <c r="AB58" s="25">
        <v>0.51</v>
      </c>
    </row>
    <row r="59" spans="1:32" ht="21.75" customHeight="1" x14ac:dyDescent="0.2">
      <c r="A59" s="41" t="s">
        <v>69</v>
      </c>
      <c r="B59" s="41"/>
      <c r="C59" s="41"/>
      <c r="E59" s="41">
        <v>43209406</v>
      </c>
      <c r="F59" s="41"/>
      <c r="H59" s="25">
        <v>60603129875</v>
      </c>
      <c r="J59" s="25">
        <v>40217122659.539597</v>
      </c>
      <c r="L59" s="25">
        <v>0</v>
      </c>
      <c r="N59" s="25">
        <v>0</v>
      </c>
      <c r="P59" s="25">
        <v>0</v>
      </c>
      <c r="R59" s="25">
        <v>0</v>
      </c>
      <c r="T59" s="25">
        <v>43209406</v>
      </c>
      <c r="V59" s="39">
        <v>990</v>
      </c>
      <c r="X59" s="25">
        <v>60603129875</v>
      </c>
      <c r="Z59" s="25">
        <v>42446643318.703796</v>
      </c>
      <c r="AB59" s="25">
        <v>0.57999999999999996</v>
      </c>
    </row>
    <row r="60" spans="1:32" ht="21.75" customHeight="1" x14ac:dyDescent="0.2">
      <c r="A60" s="41" t="s">
        <v>70</v>
      </c>
      <c r="B60" s="41"/>
      <c r="C60" s="41"/>
      <c r="E60" s="41">
        <v>4585871</v>
      </c>
      <c r="F60" s="41"/>
      <c r="H60" s="25">
        <v>14592886074</v>
      </c>
      <c r="J60" s="25">
        <v>22652001797.0723</v>
      </c>
      <c r="L60" s="25">
        <v>0</v>
      </c>
      <c r="N60" s="25">
        <v>0</v>
      </c>
      <c r="P60" s="25">
        <v>0</v>
      </c>
      <c r="R60" s="25">
        <v>0</v>
      </c>
      <c r="T60" s="25">
        <v>4585871</v>
      </c>
      <c r="V60" s="39">
        <v>4978</v>
      </c>
      <c r="X60" s="25">
        <v>14592886074</v>
      </c>
      <c r="Z60" s="25">
        <v>22652001797.0723</v>
      </c>
      <c r="AB60" s="25">
        <v>0.31</v>
      </c>
    </row>
    <row r="61" spans="1:32" ht="21.75" customHeight="1" x14ac:dyDescent="0.2">
      <c r="A61" s="41" t="s">
        <v>71</v>
      </c>
      <c r="B61" s="41"/>
      <c r="C61" s="41"/>
      <c r="E61" s="41">
        <v>15513072</v>
      </c>
      <c r="F61" s="41"/>
      <c r="H61" s="25">
        <v>64035492308</v>
      </c>
      <c r="J61" s="25">
        <v>97130814066.206406</v>
      </c>
      <c r="L61" s="25">
        <v>0</v>
      </c>
      <c r="N61" s="25">
        <v>0</v>
      </c>
      <c r="P61" s="25">
        <v>0</v>
      </c>
      <c r="R61" s="25">
        <v>0</v>
      </c>
      <c r="T61" s="25">
        <v>15513072</v>
      </c>
      <c r="V61" s="39">
        <v>5970</v>
      </c>
      <c r="X61" s="25">
        <v>64035492308</v>
      </c>
      <c r="Z61" s="25">
        <v>91897141042.036804</v>
      </c>
      <c r="AB61" s="25">
        <v>1.25</v>
      </c>
    </row>
    <row r="62" spans="1:32" ht="21.75" customHeight="1" x14ac:dyDescent="0.2">
      <c r="A62" s="41" t="s">
        <v>72</v>
      </c>
      <c r="B62" s="41"/>
      <c r="C62" s="41"/>
      <c r="E62" s="41">
        <v>59200000</v>
      </c>
      <c r="F62" s="41"/>
      <c r="H62" s="25">
        <v>292450216729</v>
      </c>
      <c r="J62" s="25">
        <v>248127830016</v>
      </c>
      <c r="L62" s="25">
        <v>0</v>
      </c>
      <c r="N62" s="25">
        <v>0</v>
      </c>
      <c r="P62" s="25">
        <v>0</v>
      </c>
      <c r="R62" s="25">
        <v>0</v>
      </c>
      <c r="T62" s="25">
        <v>59200000</v>
      </c>
      <c r="V62" s="39">
        <v>4132</v>
      </c>
      <c r="X62" s="25">
        <v>292450216729</v>
      </c>
      <c r="Z62" s="25">
        <v>242723530688</v>
      </c>
      <c r="AB62" s="25">
        <v>3.31</v>
      </c>
    </row>
    <row r="63" spans="1:32" ht="21.75" customHeight="1" x14ac:dyDescent="0.2">
      <c r="A63" s="41" t="s">
        <v>73</v>
      </c>
      <c r="B63" s="41"/>
      <c r="C63" s="41"/>
      <c r="E63" s="41">
        <v>12235575</v>
      </c>
      <c r="F63" s="41"/>
      <c r="H63" s="25">
        <v>61515977940</v>
      </c>
      <c r="J63" s="25">
        <v>81830299595.384995</v>
      </c>
      <c r="L63" s="25">
        <v>0</v>
      </c>
      <c r="N63" s="25">
        <v>0</v>
      </c>
      <c r="P63" s="25">
        <v>0</v>
      </c>
      <c r="R63" s="25">
        <v>0</v>
      </c>
      <c r="T63" s="25">
        <v>12235575</v>
      </c>
      <c r="V63" s="39">
        <v>7120</v>
      </c>
      <c r="X63" s="25">
        <v>61515977940</v>
      </c>
      <c r="Z63" s="25">
        <v>86443877317.380005</v>
      </c>
      <c r="AB63" s="25">
        <v>1.18</v>
      </c>
    </row>
    <row r="64" spans="1:32" ht="21.75" customHeight="1" x14ac:dyDescent="0.2">
      <c r="A64" s="41" t="s">
        <v>74</v>
      </c>
      <c r="B64" s="41"/>
      <c r="C64" s="41"/>
      <c r="E64" s="41">
        <v>74920346</v>
      </c>
      <c r="F64" s="41"/>
      <c r="H64" s="25">
        <v>129608875171</v>
      </c>
      <c r="J64" s="25">
        <v>151656071919.85699</v>
      </c>
      <c r="L64" s="25">
        <v>0</v>
      </c>
      <c r="N64" s="25">
        <v>0</v>
      </c>
      <c r="P64" s="25">
        <v>0</v>
      </c>
      <c r="R64" s="25">
        <v>0</v>
      </c>
      <c r="T64" s="25">
        <v>74920346</v>
      </c>
      <c r="V64" s="39">
        <v>2043</v>
      </c>
      <c r="X64" s="25">
        <v>129608875171</v>
      </c>
      <c r="Z64" s="25">
        <v>151879095555.03299</v>
      </c>
      <c r="AB64" s="25">
        <v>2.0699999999999998</v>
      </c>
    </row>
    <row r="65" spans="1:28" ht="21.75" customHeight="1" x14ac:dyDescent="0.2">
      <c r="A65" s="41" t="s">
        <v>75</v>
      </c>
      <c r="B65" s="41"/>
      <c r="C65" s="41"/>
      <c r="E65" s="41">
        <v>13784</v>
      </c>
      <c r="F65" s="41"/>
      <c r="H65" s="25">
        <v>334220547901</v>
      </c>
      <c r="J65" s="25">
        <v>311292878211.64801</v>
      </c>
      <c r="L65" s="25">
        <v>0</v>
      </c>
      <c r="N65" s="25">
        <v>0</v>
      </c>
      <c r="P65" s="25">
        <v>0</v>
      </c>
      <c r="R65" s="25">
        <v>0</v>
      </c>
      <c r="T65" s="25">
        <v>13784</v>
      </c>
      <c r="V65" s="39">
        <v>25530050</v>
      </c>
      <c r="X65" s="25">
        <v>334220547901</v>
      </c>
      <c r="Z65" s="25">
        <v>351061634297.91998</v>
      </c>
      <c r="AB65" s="25">
        <v>4.78</v>
      </c>
    </row>
    <row r="66" spans="1:28" ht="21.75" customHeight="1" x14ac:dyDescent="0.2">
      <c r="A66" s="41" t="s">
        <v>76</v>
      </c>
      <c r="B66" s="41"/>
      <c r="C66" s="41"/>
      <c r="E66" s="41">
        <v>1858850</v>
      </c>
      <c r="F66" s="41"/>
      <c r="H66" s="25">
        <v>11362480552</v>
      </c>
      <c r="J66" s="25">
        <v>12192020001.594999</v>
      </c>
      <c r="L66" s="25">
        <v>0</v>
      </c>
      <c r="N66" s="25">
        <v>0</v>
      </c>
      <c r="P66" s="25">
        <v>0</v>
      </c>
      <c r="R66" s="25">
        <v>0</v>
      </c>
      <c r="T66" s="25">
        <v>1858850</v>
      </c>
      <c r="V66" s="39">
        <v>6880</v>
      </c>
      <c r="X66" s="25">
        <v>11362480552</v>
      </c>
      <c r="Z66" s="25">
        <v>12690029895.76</v>
      </c>
      <c r="AB66" s="25">
        <v>0.17</v>
      </c>
    </row>
    <row r="67" spans="1:28" ht="21.75" customHeight="1" x14ac:dyDescent="0.2">
      <c r="A67" s="41" t="s">
        <v>77</v>
      </c>
      <c r="B67" s="41"/>
      <c r="C67" s="41"/>
      <c r="E67" s="41">
        <v>4600000</v>
      </c>
      <c r="F67" s="41"/>
      <c r="H67" s="25">
        <v>22996455379</v>
      </c>
      <c r="J67" s="25">
        <v>9699439250</v>
      </c>
      <c r="L67" s="25">
        <v>0</v>
      </c>
      <c r="N67" s="25">
        <v>0</v>
      </c>
      <c r="P67" s="25">
        <v>0</v>
      </c>
      <c r="R67" s="25">
        <v>0</v>
      </c>
      <c r="T67" s="25">
        <v>4600000</v>
      </c>
      <c r="V67" s="39">
        <v>2020</v>
      </c>
      <c r="X67" s="25">
        <v>22996455379</v>
      </c>
      <c r="Z67" s="25">
        <v>9220172840</v>
      </c>
      <c r="AB67" s="25">
        <v>0.13</v>
      </c>
    </row>
    <row r="68" spans="1:28" ht="21.75" customHeight="1" x14ac:dyDescent="0.2">
      <c r="A68" s="41" t="s">
        <v>78</v>
      </c>
      <c r="B68" s="41"/>
      <c r="C68" s="41"/>
      <c r="E68" s="41">
        <v>1512173</v>
      </c>
      <c r="F68" s="41"/>
      <c r="H68" s="25">
        <v>39368119478</v>
      </c>
      <c r="J68" s="25">
        <v>53762338234.099297</v>
      </c>
      <c r="L68" s="25">
        <v>0</v>
      </c>
      <c r="N68" s="25">
        <v>0</v>
      </c>
      <c r="P68" s="25">
        <v>0</v>
      </c>
      <c r="R68" s="25">
        <v>0</v>
      </c>
      <c r="T68" s="25">
        <v>1512173</v>
      </c>
      <c r="V68" s="39">
        <v>37930</v>
      </c>
      <c r="X68" s="25">
        <v>39368119478</v>
      </c>
      <c r="Z68" s="25">
        <v>56913354429.790298</v>
      </c>
      <c r="AB68" s="25">
        <v>0.77</v>
      </c>
    </row>
    <row r="69" spans="1:28" ht="21.75" customHeight="1" x14ac:dyDescent="0.2">
      <c r="A69" s="41" t="s">
        <v>79</v>
      </c>
      <c r="B69" s="41"/>
      <c r="C69" s="41"/>
      <c r="E69" s="41">
        <v>31845750</v>
      </c>
      <c r="F69" s="41"/>
      <c r="H69" s="25">
        <v>81049473991</v>
      </c>
      <c r="J69" s="25">
        <v>107343781251.44299</v>
      </c>
      <c r="L69" s="25">
        <v>0</v>
      </c>
      <c r="N69" s="25">
        <v>0</v>
      </c>
      <c r="P69" s="25">
        <v>0</v>
      </c>
      <c r="R69" s="25">
        <v>0</v>
      </c>
      <c r="T69" s="25">
        <v>31845750</v>
      </c>
      <c r="V69" s="39">
        <v>3499</v>
      </c>
      <c r="X69" s="25">
        <v>81049473991</v>
      </c>
      <c r="Z69" s="25">
        <v>110566938651.397</v>
      </c>
      <c r="AB69" s="25">
        <v>1.51</v>
      </c>
    </row>
    <row r="70" spans="1:28" ht="21.75" customHeight="1" x14ac:dyDescent="0.2">
      <c r="A70" s="41" t="s">
        <v>80</v>
      </c>
      <c r="B70" s="41"/>
      <c r="C70" s="41"/>
      <c r="E70" s="41">
        <v>3900000</v>
      </c>
      <c r="F70" s="41"/>
      <c r="H70" s="25">
        <v>53559997308</v>
      </c>
      <c r="J70" s="25">
        <v>43961530080</v>
      </c>
      <c r="L70" s="25">
        <v>0</v>
      </c>
      <c r="N70" s="25">
        <v>0</v>
      </c>
      <c r="P70" s="25">
        <v>0</v>
      </c>
      <c r="R70" s="25">
        <v>0</v>
      </c>
      <c r="T70" s="25">
        <v>3900000</v>
      </c>
      <c r="V70" s="39">
        <v>11520</v>
      </c>
      <c r="X70" s="25">
        <v>53559997308</v>
      </c>
      <c r="Z70" s="25">
        <v>44580706560</v>
      </c>
      <c r="AB70" s="25">
        <v>0.61</v>
      </c>
    </row>
    <row r="71" spans="1:28" ht="21.75" customHeight="1" x14ac:dyDescent="0.2">
      <c r="A71" s="41" t="s">
        <v>81</v>
      </c>
      <c r="B71" s="41"/>
      <c r="C71" s="41"/>
      <c r="E71" s="41">
        <v>39383568</v>
      </c>
      <c r="F71" s="41"/>
      <c r="H71" s="25">
        <v>55341332412</v>
      </c>
      <c r="J71" s="25">
        <v>84293689922.759506</v>
      </c>
      <c r="L71" s="25">
        <v>0</v>
      </c>
      <c r="N71" s="25">
        <v>0</v>
      </c>
      <c r="P71" s="25">
        <v>0</v>
      </c>
      <c r="R71" s="25">
        <v>0</v>
      </c>
      <c r="T71" s="25">
        <v>39383568</v>
      </c>
      <c r="V71" s="39">
        <v>2157</v>
      </c>
      <c r="X71" s="25">
        <v>55341332412</v>
      </c>
      <c r="Z71" s="25">
        <v>84293689922.759506</v>
      </c>
      <c r="AB71" s="25">
        <v>1.1499999999999999</v>
      </c>
    </row>
    <row r="72" spans="1:28" ht="21.75" customHeight="1" x14ac:dyDescent="0.2">
      <c r="A72" s="41" t="s">
        <v>82</v>
      </c>
      <c r="B72" s="41"/>
      <c r="C72" s="41"/>
      <c r="E72" s="41">
        <v>3889555</v>
      </c>
      <c r="F72" s="41"/>
      <c r="H72" s="25">
        <v>26533312473</v>
      </c>
      <c r="J72" s="25">
        <v>33616146924.093498</v>
      </c>
      <c r="L72" s="25">
        <v>0</v>
      </c>
      <c r="N72" s="25">
        <v>0</v>
      </c>
      <c r="P72" s="25">
        <v>0</v>
      </c>
      <c r="R72" s="25">
        <v>0</v>
      </c>
      <c r="T72" s="25">
        <v>3889555</v>
      </c>
      <c r="V72" s="39">
        <v>9120</v>
      </c>
      <c r="X72" s="25">
        <v>26533312473</v>
      </c>
      <c r="Z72" s="25">
        <v>35198537307.431999</v>
      </c>
      <c r="AB72" s="25">
        <v>0.48</v>
      </c>
    </row>
    <row r="73" spans="1:28" ht="21.75" customHeight="1" x14ac:dyDescent="0.2">
      <c r="A73" s="41" t="s">
        <v>83</v>
      </c>
      <c r="B73" s="41"/>
      <c r="C73" s="41"/>
      <c r="E73" s="41">
        <v>7816114</v>
      </c>
      <c r="F73" s="41"/>
      <c r="H73" s="25">
        <v>26906258690</v>
      </c>
      <c r="J73" s="25">
        <v>24476974804.7897</v>
      </c>
      <c r="L73" s="25">
        <v>0</v>
      </c>
      <c r="N73" s="25">
        <v>0</v>
      </c>
      <c r="P73" s="25">
        <v>0</v>
      </c>
      <c r="R73" s="25">
        <v>0</v>
      </c>
      <c r="T73" s="25">
        <v>7816114</v>
      </c>
      <c r="V73" s="39">
        <v>3326</v>
      </c>
      <c r="X73" s="25">
        <v>26906258690</v>
      </c>
      <c r="Z73" s="25">
        <v>25795443029.382301</v>
      </c>
      <c r="AB73" s="25">
        <v>0.35</v>
      </c>
    </row>
    <row r="74" spans="1:28" ht="21.75" customHeight="1" x14ac:dyDescent="0.2">
      <c r="A74" s="41" t="s">
        <v>84</v>
      </c>
      <c r="B74" s="41"/>
      <c r="C74" s="41"/>
      <c r="E74" s="41">
        <v>18522883</v>
      </c>
      <c r="F74" s="41"/>
      <c r="H74" s="25">
        <v>41875816862</v>
      </c>
      <c r="J74" s="25">
        <v>31098454285.581699</v>
      </c>
      <c r="L74" s="25">
        <v>0</v>
      </c>
      <c r="N74" s="25">
        <v>0</v>
      </c>
      <c r="P74" s="25">
        <v>0</v>
      </c>
      <c r="R74" s="25">
        <v>0</v>
      </c>
      <c r="T74" s="25">
        <v>18522883</v>
      </c>
      <c r="V74" s="39">
        <v>1692</v>
      </c>
      <c r="X74" s="25">
        <v>41875816862</v>
      </c>
      <c r="Z74" s="25">
        <v>31098454285.581699</v>
      </c>
      <c r="AB74" s="25">
        <v>0.42</v>
      </c>
    </row>
    <row r="75" spans="1:28" ht="21.75" customHeight="1" x14ac:dyDescent="0.2">
      <c r="A75" s="41" t="s">
        <v>85</v>
      </c>
      <c r="B75" s="41"/>
      <c r="C75" s="41"/>
      <c r="E75" s="41">
        <v>686523</v>
      </c>
      <c r="F75" s="41"/>
      <c r="H75" s="25">
        <v>2797439652</v>
      </c>
      <c r="J75" s="25">
        <v>2708515520.5869598</v>
      </c>
      <c r="L75" s="25">
        <v>0</v>
      </c>
      <c r="N75" s="25">
        <v>0</v>
      </c>
      <c r="P75" s="25">
        <v>0</v>
      </c>
      <c r="R75" s="25">
        <v>0</v>
      </c>
      <c r="T75" s="25">
        <v>686523</v>
      </c>
      <c r="V75" s="39">
        <v>4192</v>
      </c>
      <c r="X75" s="25">
        <v>2797439652</v>
      </c>
      <c r="Z75" s="25">
        <v>2855658214.8643198</v>
      </c>
      <c r="AB75" s="25">
        <v>0.04</v>
      </c>
    </row>
    <row r="76" spans="1:28" ht="21.75" customHeight="1" x14ac:dyDescent="0.2">
      <c r="A76" s="41" t="s">
        <v>86</v>
      </c>
      <c r="B76" s="41"/>
      <c r="C76" s="41"/>
      <c r="E76" s="41">
        <v>12219832</v>
      </c>
      <c r="F76" s="41"/>
      <c r="H76" s="25">
        <v>17160078539</v>
      </c>
      <c r="J76" s="25">
        <v>12185999562.1332</v>
      </c>
      <c r="L76" s="25">
        <v>0</v>
      </c>
      <c r="N76" s="25">
        <v>0</v>
      </c>
      <c r="P76" s="25">
        <v>0</v>
      </c>
      <c r="R76" s="25">
        <v>0</v>
      </c>
      <c r="T76" s="25">
        <v>12219832</v>
      </c>
      <c r="V76" s="39">
        <v>855</v>
      </c>
      <c r="X76" s="25">
        <v>17160078539</v>
      </c>
      <c r="Z76" s="25">
        <v>10367193657.3372</v>
      </c>
      <c r="AB76" s="25">
        <v>0.14000000000000001</v>
      </c>
    </row>
    <row r="77" spans="1:28" ht="21.75" customHeight="1" x14ac:dyDescent="0.2">
      <c r="A77" s="41" t="s">
        <v>87</v>
      </c>
      <c r="B77" s="41"/>
      <c r="C77" s="41"/>
      <c r="E77" s="41">
        <v>74317512</v>
      </c>
      <c r="F77" s="41"/>
      <c r="H77" s="25">
        <v>209158345839</v>
      </c>
      <c r="J77" s="25">
        <v>174918485263.673</v>
      </c>
      <c r="L77" s="25">
        <v>0</v>
      </c>
      <c r="N77" s="25">
        <v>0</v>
      </c>
      <c r="P77" s="25">
        <v>0</v>
      </c>
      <c r="R77" s="25">
        <v>0</v>
      </c>
      <c r="T77" s="25">
        <v>74317512</v>
      </c>
      <c r="V77" s="39">
        <v>2464</v>
      </c>
      <c r="X77" s="25">
        <v>209158345839</v>
      </c>
      <c r="Z77" s="25">
        <v>181702844725.83899</v>
      </c>
      <c r="AB77" s="25">
        <v>2.4700000000000002</v>
      </c>
    </row>
    <row r="78" spans="1:28" ht="21.75" customHeight="1" x14ac:dyDescent="0.2">
      <c r="A78" s="41" t="s">
        <v>88</v>
      </c>
      <c r="B78" s="41"/>
      <c r="C78" s="41"/>
      <c r="E78" s="41">
        <v>4389486</v>
      </c>
      <c r="F78" s="41"/>
      <c r="H78" s="25">
        <v>32418478210</v>
      </c>
      <c r="J78" s="25">
        <v>35976886556.797203</v>
      </c>
      <c r="L78" s="25">
        <v>0</v>
      </c>
      <c r="N78" s="25">
        <v>0</v>
      </c>
      <c r="P78" s="25">
        <v>0</v>
      </c>
      <c r="R78" s="25">
        <v>0</v>
      </c>
      <c r="T78" s="25">
        <v>4389486</v>
      </c>
      <c r="V78" s="39">
        <v>4130</v>
      </c>
      <c r="X78" s="25">
        <v>32418478210</v>
      </c>
      <c r="Z78" s="25">
        <v>17988443278.398602</v>
      </c>
      <c r="AB78" s="25">
        <v>0.24</v>
      </c>
    </row>
    <row r="79" spans="1:28" ht="21.75" customHeight="1" x14ac:dyDescent="0.2">
      <c r="A79" s="41" t="s">
        <v>89</v>
      </c>
      <c r="B79" s="41"/>
      <c r="C79" s="41"/>
      <c r="E79" s="41">
        <v>246716533</v>
      </c>
      <c r="F79" s="41"/>
      <c r="H79" s="25">
        <v>312901400857</v>
      </c>
      <c r="J79" s="25">
        <v>252643315454.30701</v>
      </c>
      <c r="L79" s="25">
        <v>0</v>
      </c>
      <c r="N79" s="25">
        <v>0</v>
      </c>
      <c r="P79" s="25">
        <v>0</v>
      </c>
      <c r="R79" s="25">
        <v>0</v>
      </c>
      <c r="T79" s="25">
        <v>246716533</v>
      </c>
      <c r="V79" s="39">
        <v>1036</v>
      </c>
      <c r="X79" s="25">
        <v>312901400857</v>
      </c>
      <c r="Z79" s="25">
        <v>253622553111.10699</v>
      </c>
      <c r="AB79" s="25">
        <v>3.45</v>
      </c>
    </row>
    <row r="80" spans="1:28" ht="21.75" customHeight="1" x14ac:dyDescent="0.2">
      <c r="A80" s="41" t="s">
        <v>90</v>
      </c>
      <c r="B80" s="41"/>
      <c r="C80" s="41"/>
      <c r="E80" s="41">
        <v>10975504</v>
      </c>
      <c r="F80" s="41"/>
      <c r="H80" s="25">
        <v>44376221613</v>
      </c>
      <c r="J80" s="25">
        <v>42974557595.199699</v>
      </c>
      <c r="L80" s="25">
        <v>0</v>
      </c>
      <c r="N80" s="25">
        <v>0</v>
      </c>
      <c r="P80" s="25">
        <v>0</v>
      </c>
      <c r="R80" s="25">
        <v>0</v>
      </c>
      <c r="T80" s="25">
        <v>10975504</v>
      </c>
      <c r="V80" s="39">
        <v>3946</v>
      </c>
      <c r="X80" s="25">
        <v>44376221613</v>
      </c>
      <c r="Z80" s="25">
        <v>42974557595.199699</v>
      </c>
      <c r="AB80" s="25">
        <v>0.59</v>
      </c>
    </row>
    <row r="81" spans="1:28" ht="21.75" customHeight="1" x14ac:dyDescent="0.2">
      <c r="A81" s="41" t="s">
        <v>91</v>
      </c>
      <c r="B81" s="41"/>
      <c r="C81" s="41"/>
      <c r="E81" s="41">
        <v>4000000</v>
      </c>
      <c r="F81" s="41"/>
      <c r="H81" s="25">
        <v>9661127093</v>
      </c>
      <c r="J81" s="25">
        <v>8271562720</v>
      </c>
      <c r="L81" s="25">
        <v>0</v>
      </c>
      <c r="N81" s="25">
        <v>0</v>
      </c>
      <c r="P81" s="25">
        <v>0</v>
      </c>
      <c r="R81" s="25">
        <v>0</v>
      </c>
      <c r="T81" s="25">
        <v>4000000</v>
      </c>
      <c r="V81" s="39">
        <v>2017</v>
      </c>
      <c r="X81" s="25">
        <v>9661127093</v>
      </c>
      <c r="Z81" s="25">
        <v>8005634360</v>
      </c>
      <c r="AB81" s="25">
        <v>0.11</v>
      </c>
    </row>
    <row r="82" spans="1:28" ht="21.75" customHeight="1" x14ac:dyDescent="0.2">
      <c r="A82" s="41" t="s">
        <v>92</v>
      </c>
      <c r="B82" s="41"/>
      <c r="C82" s="41"/>
      <c r="E82" s="41">
        <v>5000000</v>
      </c>
      <c r="F82" s="41"/>
      <c r="H82" s="25">
        <v>97610605950</v>
      </c>
      <c r="J82" s="25">
        <v>86029809000</v>
      </c>
      <c r="L82" s="25">
        <v>0</v>
      </c>
      <c r="N82" s="25">
        <v>0</v>
      </c>
      <c r="P82" s="25">
        <v>0</v>
      </c>
      <c r="R82" s="25">
        <v>0</v>
      </c>
      <c r="T82" s="25">
        <v>5000000</v>
      </c>
      <c r="V82" s="39">
        <v>17320</v>
      </c>
      <c r="X82" s="25">
        <v>97610605950</v>
      </c>
      <c r="Z82" s="25">
        <v>85930582000</v>
      </c>
      <c r="AB82" s="25">
        <v>1.17</v>
      </c>
    </row>
    <row r="83" spans="1:28" ht="21.75" customHeight="1" x14ac:dyDescent="0.2">
      <c r="A83" s="41" t="s">
        <v>93</v>
      </c>
      <c r="B83" s="41"/>
      <c r="C83" s="41"/>
      <c r="E83" s="41">
        <v>10299627</v>
      </c>
      <c r="F83" s="41"/>
      <c r="H83" s="25">
        <v>178132395294</v>
      </c>
      <c r="J83" s="25">
        <v>155957366079.005</v>
      </c>
      <c r="L83" s="25">
        <v>0</v>
      </c>
      <c r="N83" s="25">
        <v>0</v>
      </c>
      <c r="P83" s="25">
        <v>0</v>
      </c>
      <c r="R83" s="25">
        <v>0</v>
      </c>
      <c r="T83" s="25">
        <v>10299627</v>
      </c>
      <c r="V83" s="39">
        <v>15580</v>
      </c>
      <c r="X83" s="25">
        <v>178132395294</v>
      </c>
      <c r="Z83" s="25">
        <v>159227769561.65799</v>
      </c>
      <c r="AB83" s="25">
        <v>2.17</v>
      </c>
    </row>
    <row r="84" spans="1:28" ht="21.75" customHeight="1" x14ac:dyDescent="0.2">
      <c r="A84" s="41" t="s">
        <v>94</v>
      </c>
      <c r="B84" s="41"/>
      <c r="C84" s="41"/>
      <c r="E84" s="41">
        <v>16526888</v>
      </c>
      <c r="F84" s="41"/>
      <c r="H84" s="25">
        <v>60042181578</v>
      </c>
      <c r="J84" s="25">
        <v>58036539316.234596</v>
      </c>
      <c r="L84" s="25">
        <v>0</v>
      </c>
      <c r="N84" s="25">
        <v>0</v>
      </c>
      <c r="P84" s="25">
        <v>0</v>
      </c>
      <c r="R84" s="25">
        <v>0</v>
      </c>
      <c r="T84" s="25">
        <v>16526888</v>
      </c>
      <c r="V84" s="39">
        <v>4532</v>
      </c>
      <c r="X84" s="25">
        <v>60042181578</v>
      </c>
      <c r="Z84" s="25">
        <v>74320880525.904297</v>
      </c>
      <c r="AB84" s="25">
        <v>1.01</v>
      </c>
    </row>
    <row r="85" spans="1:28" ht="21.75" customHeight="1" x14ac:dyDescent="0.2">
      <c r="A85" s="41" t="s">
        <v>95</v>
      </c>
      <c r="B85" s="41"/>
      <c r="C85" s="41"/>
      <c r="E85" s="41">
        <v>9975213</v>
      </c>
      <c r="F85" s="41"/>
      <c r="H85" s="25">
        <v>70555855434</v>
      </c>
      <c r="J85" s="25">
        <v>46026186406.321503</v>
      </c>
      <c r="L85" s="25">
        <v>0</v>
      </c>
      <c r="N85" s="25">
        <v>0</v>
      </c>
      <c r="P85" s="25">
        <v>0</v>
      </c>
      <c r="R85" s="25">
        <v>0</v>
      </c>
      <c r="T85" s="25">
        <v>9975213</v>
      </c>
      <c r="V85" s="39">
        <v>4675</v>
      </c>
      <c r="X85" s="25">
        <v>70555855434</v>
      </c>
      <c r="Z85" s="25">
        <v>46273639021.409203</v>
      </c>
      <c r="AB85" s="25">
        <v>0.63</v>
      </c>
    </row>
    <row r="86" spans="1:28" ht="21.75" customHeight="1" x14ac:dyDescent="0.2">
      <c r="A86" s="41" t="s">
        <v>96</v>
      </c>
      <c r="B86" s="41"/>
      <c r="C86" s="41"/>
      <c r="E86" s="41">
        <v>257500</v>
      </c>
      <c r="F86" s="41"/>
      <c r="H86" s="25">
        <v>4285801778</v>
      </c>
      <c r="J86" s="25">
        <v>3955287447</v>
      </c>
      <c r="L86" s="25">
        <v>0</v>
      </c>
      <c r="N86" s="25">
        <v>0</v>
      </c>
      <c r="P86" s="25">
        <v>0</v>
      </c>
      <c r="R86" s="25">
        <v>0</v>
      </c>
      <c r="T86" s="25">
        <v>257500</v>
      </c>
      <c r="V86" s="39">
        <v>15640</v>
      </c>
      <c r="X86" s="25">
        <v>4285801778</v>
      </c>
      <c r="Z86" s="25">
        <v>3996168971</v>
      </c>
      <c r="AB86" s="25">
        <v>0.05</v>
      </c>
    </row>
    <row r="87" spans="1:28" ht="21.75" customHeight="1" x14ac:dyDescent="0.2">
      <c r="A87" s="41" t="s">
        <v>97</v>
      </c>
      <c r="B87" s="41"/>
      <c r="C87" s="41"/>
      <c r="E87" s="41">
        <v>64275720</v>
      </c>
      <c r="F87" s="41"/>
      <c r="H87" s="25">
        <v>105550785347</v>
      </c>
      <c r="J87" s="25">
        <v>136805673328.03799</v>
      </c>
      <c r="L87" s="25">
        <v>0</v>
      </c>
      <c r="N87" s="25">
        <v>0</v>
      </c>
      <c r="P87" s="25">
        <v>0</v>
      </c>
      <c r="R87" s="25">
        <v>0</v>
      </c>
      <c r="T87" s="25">
        <v>64275720</v>
      </c>
      <c r="V87" s="39">
        <v>2145</v>
      </c>
      <c r="X87" s="25">
        <v>105550785347</v>
      </c>
      <c r="Z87" s="25">
        <v>136805673328.03799</v>
      </c>
      <c r="AB87" s="25">
        <v>1.86</v>
      </c>
    </row>
    <row r="88" spans="1:28" ht="21.75" customHeight="1" x14ac:dyDescent="0.2">
      <c r="A88" s="41" t="s">
        <v>98</v>
      </c>
      <c r="B88" s="41"/>
      <c r="C88" s="41"/>
      <c r="E88" s="41">
        <v>1228500</v>
      </c>
      <c r="F88" s="41"/>
      <c r="H88" s="25">
        <v>10536373705</v>
      </c>
      <c r="J88" s="25">
        <v>9093767564.7000008</v>
      </c>
      <c r="L88" s="25">
        <v>0</v>
      </c>
      <c r="N88" s="25">
        <v>0</v>
      </c>
      <c r="P88" s="25">
        <v>0</v>
      </c>
      <c r="R88" s="25">
        <v>0</v>
      </c>
      <c r="T88" s="25">
        <v>1228500</v>
      </c>
      <c r="V88" s="39">
        <v>7460</v>
      </c>
      <c r="X88" s="25">
        <v>10536373705</v>
      </c>
      <c r="Z88" s="25">
        <v>9093767564.7000008</v>
      </c>
      <c r="AB88" s="25">
        <v>0.12</v>
      </c>
    </row>
    <row r="89" spans="1:28" ht="21.75" customHeight="1" x14ac:dyDescent="0.2">
      <c r="A89" s="41" t="s">
        <v>99</v>
      </c>
      <c r="B89" s="41"/>
      <c r="C89" s="41"/>
      <c r="E89" s="41">
        <v>70114903</v>
      </c>
      <c r="F89" s="41"/>
      <c r="H89" s="25">
        <v>177682112187</v>
      </c>
      <c r="J89" s="25">
        <v>141233017043.61401</v>
      </c>
      <c r="L89" s="25">
        <v>0</v>
      </c>
      <c r="N89" s="25">
        <v>0</v>
      </c>
      <c r="P89" s="25">
        <v>0</v>
      </c>
      <c r="R89" s="25">
        <v>0</v>
      </c>
      <c r="T89" s="25">
        <v>70114903</v>
      </c>
      <c r="V89" s="39">
        <v>2030</v>
      </c>
      <c r="X89" s="25">
        <v>177682112187</v>
      </c>
      <c r="Z89" s="25">
        <v>141233017043.61401</v>
      </c>
      <c r="AB89" s="25">
        <v>1.92</v>
      </c>
    </row>
    <row r="90" spans="1:28" ht="21.75" customHeight="1" x14ac:dyDescent="0.2">
      <c r="A90" s="41" t="s">
        <v>100</v>
      </c>
      <c r="B90" s="41"/>
      <c r="C90" s="41"/>
      <c r="E90" s="41">
        <v>300000</v>
      </c>
      <c r="F90" s="41"/>
      <c r="H90" s="25">
        <v>2851518169</v>
      </c>
      <c r="J90" s="25">
        <v>2622569610</v>
      </c>
      <c r="L90" s="25">
        <v>0</v>
      </c>
      <c r="N90" s="25">
        <v>0</v>
      </c>
      <c r="P90" s="25">
        <v>0</v>
      </c>
      <c r="R90" s="25">
        <v>0</v>
      </c>
      <c r="T90" s="25">
        <v>300000</v>
      </c>
      <c r="V90" s="39">
        <v>9080</v>
      </c>
      <c r="X90" s="25">
        <v>2851518169</v>
      </c>
      <c r="Z90" s="25">
        <v>2702943480</v>
      </c>
      <c r="AB90" s="25">
        <v>0.04</v>
      </c>
    </row>
    <row r="91" spans="1:28" ht="21.75" customHeight="1" x14ac:dyDescent="0.2">
      <c r="A91" s="41" t="s">
        <v>101</v>
      </c>
      <c r="B91" s="41"/>
      <c r="C91" s="41"/>
      <c r="E91" s="41">
        <v>15063051</v>
      </c>
      <c r="F91" s="41"/>
      <c r="H91" s="25">
        <v>14370836887</v>
      </c>
      <c r="J91" s="25">
        <v>13885404049.050301</v>
      </c>
      <c r="L91" s="25">
        <v>0</v>
      </c>
      <c r="N91" s="25">
        <v>0</v>
      </c>
      <c r="P91" s="25">
        <v>0</v>
      </c>
      <c r="R91" s="25">
        <v>0</v>
      </c>
      <c r="T91" s="25">
        <v>15063051</v>
      </c>
      <c r="V91" s="39">
        <v>929</v>
      </c>
      <c r="X91" s="25">
        <v>14370836887</v>
      </c>
      <c r="Z91" s="25">
        <v>13885404049.050301</v>
      </c>
      <c r="AB91" s="25">
        <v>0.19</v>
      </c>
    </row>
    <row r="92" spans="1:28" ht="21.75" customHeight="1" x14ac:dyDescent="0.2">
      <c r="A92" s="41" t="s">
        <v>102</v>
      </c>
      <c r="B92" s="41"/>
      <c r="C92" s="41"/>
      <c r="E92" s="41">
        <v>1685441</v>
      </c>
      <c r="F92" s="41"/>
      <c r="H92" s="25">
        <v>10944238416</v>
      </c>
      <c r="J92" s="25">
        <v>11589818909.615101</v>
      </c>
      <c r="L92" s="25">
        <v>1011265</v>
      </c>
      <c r="N92" s="25">
        <v>0</v>
      </c>
      <c r="P92" s="25">
        <v>0</v>
      </c>
      <c r="R92" s="25">
        <v>0</v>
      </c>
      <c r="T92" s="25">
        <v>2696706</v>
      </c>
      <c r="V92" s="39">
        <v>4331</v>
      </c>
      <c r="X92" s="25">
        <v>10944238416</v>
      </c>
      <c r="Z92" s="25">
        <v>11589151663.607201</v>
      </c>
      <c r="AB92" s="25">
        <v>0.16</v>
      </c>
    </row>
    <row r="93" spans="1:28" ht="21.75" customHeight="1" x14ac:dyDescent="0.2">
      <c r="A93" s="41" t="s">
        <v>103</v>
      </c>
      <c r="B93" s="41"/>
      <c r="C93" s="41"/>
      <c r="E93" s="41">
        <v>47815308</v>
      </c>
      <c r="F93" s="41"/>
      <c r="H93" s="25">
        <v>74356129836</v>
      </c>
      <c r="J93" s="25">
        <v>58120977194.721001</v>
      </c>
      <c r="L93" s="25">
        <v>0</v>
      </c>
      <c r="N93" s="25">
        <v>0</v>
      </c>
      <c r="P93" s="25">
        <v>0</v>
      </c>
      <c r="R93" s="25">
        <v>0</v>
      </c>
      <c r="T93" s="25">
        <v>47815308</v>
      </c>
      <c r="V93" s="39">
        <v>1278</v>
      </c>
      <c r="X93" s="25">
        <v>74356129836</v>
      </c>
      <c r="Z93" s="25">
        <v>60635599065.186501</v>
      </c>
      <c r="AB93" s="25">
        <v>0.83</v>
      </c>
    </row>
    <row r="94" spans="1:28" ht="21.75" customHeight="1" x14ac:dyDescent="0.2">
      <c r="A94" s="41" t="s">
        <v>104</v>
      </c>
      <c r="B94" s="41"/>
      <c r="C94" s="41"/>
      <c r="E94" s="41">
        <v>12077183</v>
      </c>
      <c r="F94" s="41"/>
      <c r="H94" s="25">
        <v>139758674764</v>
      </c>
      <c r="J94" s="25">
        <v>129784839645.69</v>
      </c>
      <c r="L94" s="25">
        <v>0</v>
      </c>
      <c r="N94" s="25">
        <v>0</v>
      </c>
      <c r="P94" s="25">
        <v>0</v>
      </c>
      <c r="R94" s="25">
        <v>0</v>
      </c>
      <c r="T94" s="25">
        <v>12077183</v>
      </c>
      <c r="V94" s="39">
        <v>14200</v>
      </c>
      <c r="X94" s="25">
        <v>139758674764</v>
      </c>
      <c r="Z94" s="25">
        <v>170170334530.82199</v>
      </c>
      <c r="AB94" s="25">
        <v>2.3199999999999998</v>
      </c>
    </row>
    <row r="95" spans="1:28" ht="21.75" customHeight="1" x14ac:dyDescent="0.2">
      <c r="A95" s="41" t="s">
        <v>105</v>
      </c>
      <c r="B95" s="41"/>
      <c r="C95" s="41"/>
      <c r="E95" s="41">
        <v>3112055</v>
      </c>
      <c r="F95" s="41"/>
      <c r="H95" s="25">
        <v>84550095628</v>
      </c>
      <c r="J95" s="25">
        <v>67935973926.699997</v>
      </c>
      <c r="L95" s="25">
        <v>0</v>
      </c>
      <c r="N95" s="25">
        <v>0</v>
      </c>
      <c r="P95" s="25">
        <v>0</v>
      </c>
      <c r="R95" s="25">
        <v>0</v>
      </c>
      <c r="T95" s="25">
        <v>3112055</v>
      </c>
      <c r="V95" s="39">
        <v>23100</v>
      </c>
      <c r="X95" s="25">
        <v>84550095628</v>
      </c>
      <c r="Z95" s="25">
        <v>71332772623.035004</v>
      </c>
      <c r="AB95" s="25">
        <v>0.97</v>
      </c>
    </row>
    <row r="96" spans="1:28" ht="21.75" customHeight="1" x14ac:dyDescent="0.2">
      <c r="A96" s="41" t="s">
        <v>106</v>
      </c>
      <c r="B96" s="41"/>
      <c r="C96" s="41"/>
      <c r="E96" s="41">
        <v>1666009</v>
      </c>
      <c r="F96" s="41"/>
      <c r="H96" s="25">
        <v>8669448251</v>
      </c>
      <c r="J96" s="25">
        <v>8993031282.3391991</v>
      </c>
      <c r="L96" s="25">
        <v>0</v>
      </c>
      <c r="N96" s="25">
        <v>0</v>
      </c>
      <c r="P96" s="25">
        <v>0</v>
      </c>
      <c r="R96" s="25">
        <v>0</v>
      </c>
      <c r="T96" s="25">
        <v>1666009</v>
      </c>
      <c r="V96" s="39">
        <v>5660</v>
      </c>
      <c r="X96" s="25">
        <v>8669448251</v>
      </c>
      <c r="Z96" s="25">
        <v>9356720047.4337997</v>
      </c>
      <c r="AB96" s="25">
        <v>0.13</v>
      </c>
    </row>
    <row r="97" spans="1:28" ht="21.75" customHeight="1" x14ac:dyDescent="0.2">
      <c r="A97" s="41" t="s">
        <v>107</v>
      </c>
      <c r="B97" s="41"/>
      <c r="C97" s="41"/>
      <c r="E97" s="41">
        <v>23267635</v>
      </c>
      <c r="F97" s="41"/>
      <c r="H97" s="25">
        <v>26709412258</v>
      </c>
      <c r="J97" s="25">
        <v>25604343785.2281</v>
      </c>
      <c r="L97" s="25">
        <v>0</v>
      </c>
      <c r="N97" s="25">
        <v>0</v>
      </c>
      <c r="P97" s="25">
        <v>0</v>
      </c>
      <c r="R97" s="25">
        <v>0</v>
      </c>
      <c r="T97" s="25">
        <v>23267635</v>
      </c>
      <c r="V97" s="39">
        <v>1109</v>
      </c>
      <c r="X97" s="25">
        <v>26709412258</v>
      </c>
      <c r="Z97" s="25">
        <v>25604343785.2281</v>
      </c>
      <c r="AB97" s="25">
        <v>0.35</v>
      </c>
    </row>
    <row r="98" spans="1:28" ht="21.75" customHeight="1" x14ac:dyDescent="0.2">
      <c r="A98" s="41" t="s">
        <v>108</v>
      </c>
      <c r="B98" s="41"/>
      <c r="C98" s="41"/>
      <c r="E98" s="41">
        <v>6144461</v>
      </c>
      <c r="F98" s="41"/>
      <c r="H98" s="25">
        <v>15876116647</v>
      </c>
      <c r="J98" s="25">
        <v>12004922739.1294</v>
      </c>
      <c r="L98" s="25">
        <v>0</v>
      </c>
      <c r="N98" s="25">
        <v>0</v>
      </c>
      <c r="P98" s="25">
        <v>0</v>
      </c>
      <c r="R98" s="25">
        <v>0</v>
      </c>
      <c r="T98" s="25">
        <v>6144461</v>
      </c>
      <c r="V98" s="39">
        <v>1969</v>
      </c>
      <c r="X98" s="25">
        <v>15876116647</v>
      </c>
      <c r="Z98" s="25">
        <v>12004922739.1294</v>
      </c>
      <c r="AB98" s="25">
        <v>0.16</v>
      </c>
    </row>
    <row r="99" spans="1:28" ht="21.75" customHeight="1" x14ac:dyDescent="0.2">
      <c r="A99" s="41" t="s">
        <v>109</v>
      </c>
      <c r="B99" s="41"/>
      <c r="C99" s="41"/>
      <c r="E99" s="41">
        <v>26754339</v>
      </c>
      <c r="F99" s="41"/>
      <c r="H99" s="25">
        <v>217518432165</v>
      </c>
      <c r="J99" s="25">
        <v>273705013262.754</v>
      </c>
      <c r="L99" s="25">
        <v>0</v>
      </c>
      <c r="N99" s="25">
        <v>0</v>
      </c>
      <c r="P99" s="25">
        <v>0</v>
      </c>
      <c r="R99" s="25">
        <v>0</v>
      </c>
      <c r="T99" s="25">
        <v>26754339</v>
      </c>
      <c r="V99" s="25">
        <v>12660</v>
      </c>
      <c r="X99" s="25">
        <v>217518432165</v>
      </c>
      <c r="Z99" s="25">
        <v>336091703967.65002</v>
      </c>
      <c r="AB99" s="25">
        <v>4.58</v>
      </c>
    </row>
    <row r="100" spans="1:28" ht="21.75" customHeight="1" x14ac:dyDescent="0.2">
      <c r="A100" s="41" t="s">
        <v>110</v>
      </c>
      <c r="B100" s="41"/>
      <c r="C100" s="41"/>
      <c r="E100" s="41">
        <v>1000000</v>
      </c>
      <c r="F100" s="41"/>
      <c r="H100" s="25">
        <v>12975244028</v>
      </c>
      <c r="J100" s="25">
        <v>9744091400</v>
      </c>
      <c r="L100" s="25">
        <v>0</v>
      </c>
      <c r="N100" s="25">
        <v>0</v>
      </c>
      <c r="P100" s="25">
        <v>0</v>
      </c>
      <c r="R100" s="25">
        <v>0</v>
      </c>
      <c r="T100" s="25">
        <v>1000000</v>
      </c>
      <c r="V100" s="25">
        <v>9820</v>
      </c>
      <c r="X100" s="25">
        <v>12975244028</v>
      </c>
      <c r="Z100" s="25">
        <v>9744091400</v>
      </c>
      <c r="AB100" s="25">
        <v>0.13</v>
      </c>
    </row>
    <row r="101" spans="1:28" ht="21.75" customHeight="1" x14ac:dyDescent="0.2">
      <c r="A101" s="41" t="s">
        <v>111</v>
      </c>
      <c r="B101" s="41"/>
      <c r="C101" s="41"/>
      <c r="E101" s="41">
        <v>5000000</v>
      </c>
      <c r="F101" s="41"/>
      <c r="H101" s="25">
        <v>18951375212</v>
      </c>
      <c r="J101" s="25">
        <v>14943586200</v>
      </c>
      <c r="L101" s="25">
        <v>0</v>
      </c>
      <c r="N101" s="25">
        <v>0</v>
      </c>
      <c r="P101" s="25">
        <v>0</v>
      </c>
      <c r="R101" s="25">
        <v>0</v>
      </c>
      <c r="T101" s="25">
        <v>5000000</v>
      </c>
      <c r="V101" s="25">
        <v>3116</v>
      </c>
      <c r="X101" s="25">
        <v>18951375212</v>
      </c>
      <c r="Z101" s="25">
        <v>15459566600</v>
      </c>
      <c r="AB101" s="25">
        <v>0.21</v>
      </c>
    </row>
    <row r="102" spans="1:28" ht="21.75" customHeight="1" x14ac:dyDescent="0.2">
      <c r="A102" s="41" t="s">
        <v>112</v>
      </c>
      <c r="B102" s="41"/>
      <c r="C102" s="41"/>
      <c r="E102" s="41">
        <v>0</v>
      </c>
      <c r="F102" s="41"/>
      <c r="H102" s="25">
        <v>0</v>
      </c>
      <c r="J102" s="25">
        <v>0</v>
      </c>
      <c r="L102" s="25">
        <v>17816902</v>
      </c>
      <c r="N102" s="25">
        <v>51908719281</v>
      </c>
      <c r="P102" s="25">
        <v>0</v>
      </c>
      <c r="R102" s="25">
        <v>0</v>
      </c>
      <c r="T102" s="25">
        <v>17816902</v>
      </c>
      <c r="V102" s="25">
        <v>2910</v>
      </c>
      <c r="X102" s="25">
        <v>51908719281</v>
      </c>
      <c r="Z102" s="25">
        <v>51446406081.3414</v>
      </c>
      <c r="AB102" s="25">
        <v>0.7</v>
      </c>
    </row>
    <row r="103" spans="1:28" ht="21.75" customHeight="1" x14ac:dyDescent="0.2">
      <c r="A103" s="41" t="s">
        <v>113</v>
      </c>
      <c r="B103" s="41"/>
      <c r="C103" s="41"/>
      <c r="E103" s="41">
        <v>0</v>
      </c>
      <c r="F103" s="41"/>
      <c r="H103" s="25">
        <v>0</v>
      </c>
      <c r="J103" s="25">
        <v>0</v>
      </c>
      <c r="L103" s="25">
        <v>80000000</v>
      </c>
      <c r="N103" s="25">
        <v>95216107120</v>
      </c>
      <c r="P103" s="25">
        <v>0</v>
      </c>
      <c r="R103" s="25">
        <v>0</v>
      </c>
      <c r="T103" s="25">
        <v>80000000</v>
      </c>
      <c r="V103" s="25">
        <v>1187</v>
      </c>
      <c r="X103" s="25">
        <v>95216107120</v>
      </c>
      <c r="Z103" s="25">
        <v>94225959200</v>
      </c>
      <c r="AB103" s="25">
        <v>1.28</v>
      </c>
    </row>
    <row r="104" spans="1:28" ht="21.75" customHeight="1" x14ac:dyDescent="0.2">
      <c r="A104" s="42" t="s">
        <v>114</v>
      </c>
      <c r="B104" s="42"/>
      <c r="C104" s="42"/>
      <c r="D104" s="27"/>
      <c r="E104" s="41">
        <v>0</v>
      </c>
      <c r="F104" s="42"/>
      <c r="H104" s="26">
        <v>0</v>
      </c>
      <c r="J104" s="26">
        <v>0</v>
      </c>
      <c r="L104" s="26">
        <v>80000000</v>
      </c>
      <c r="N104" s="26">
        <v>171982589440</v>
      </c>
      <c r="P104" s="26">
        <v>0</v>
      </c>
      <c r="R104" s="26">
        <v>0</v>
      </c>
      <c r="T104" s="26">
        <v>80000000</v>
      </c>
      <c r="V104" s="26">
        <v>2144</v>
      </c>
      <c r="X104" s="26">
        <v>171982589440</v>
      </c>
      <c r="Z104" s="26">
        <v>170194150400</v>
      </c>
      <c r="AB104" s="26">
        <v>2.3199999999999998</v>
      </c>
    </row>
    <row r="105" spans="1:28" ht="21.75" customHeight="1" x14ac:dyDescent="0.2">
      <c r="A105" s="43" t="s">
        <v>115</v>
      </c>
      <c r="B105" s="43"/>
      <c r="C105" s="43"/>
      <c r="D105" s="43"/>
      <c r="F105" s="29">
        <v>2185606793</v>
      </c>
      <c r="H105" s="29">
        <v>6546060036173</v>
      </c>
      <c r="J105" s="29">
        <v>6396619753718.2305</v>
      </c>
      <c r="L105" s="29">
        <v>311329792</v>
      </c>
      <c r="N105" s="29">
        <v>595105026212</v>
      </c>
      <c r="P105" s="29">
        <v>0</v>
      </c>
      <c r="R105" s="29">
        <v>0</v>
      </c>
      <c r="T105" s="29">
        <v>2496936585</v>
      </c>
      <c r="V105" s="29"/>
      <c r="X105" s="29">
        <v>7141165062385</v>
      </c>
      <c r="Z105" s="29">
        <v>7063874348364.6602</v>
      </c>
      <c r="AB105" s="29">
        <v>96.2</v>
      </c>
    </row>
    <row r="109" spans="1:28" x14ac:dyDescent="0.2">
      <c r="L109" s="32"/>
    </row>
  </sheetData>
  <mergeCells count="20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102:C102"/>
    <mergeCell ref="E102:F102"/>
    <mergeCell ref="A103:C103"/>
    <mergeCell ref="E103:F103"/>
    <mergeCell ref="A104:C104"/>
    <mergeCell ref="E104:F104"/>
    <mergeCell ref="A105:D105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4"/>
  <sheetViews>
    <sheetView rightToLeft="1" workbookViewId="0">
      <selection activeCell="E34" sqref="E34"/>
    </sheetView>
  </sheetViews>
  <sheetFormatPr defaultRowHeight="12.75" x14ac:dyDescent="0.2"/>
  <cols>
    <col min="1" max="1" width="29.85546875" style="19" customWidth="1"/>
    <col min="2" max="2" width="1.28515625" style="19" customWidth="1"/>
    <col min="3" max="3" width="15.5703125" style="19" customWidth="1"/>
    <col min="4" max="4" width="1.28515625" style="19" customWidth="1"/>
    <col min="5" max="5" width="15.5703125" style="19" customWidth="1"/>
    <col min="6" max="6" width="1.28515625" style="19" customWidth="1"/>
    <col min="7" max="7" width="13" style="19" customWidth="1"/>
    <col min="8" max="8" width="1.28515625" style="19" customWidth="1"/>
    <col min="9" max="9" width="13" style="19" customWidth="1"/>
    <col min="10" max="10" width="1.28515625" style="19" customWidth="1"/>
    <col min="11" max="11" width="23.42578125" style="19" customWidth="1"/>
    <col min="12" max="12" width="1.28515625" style="19" customWidth="1"/>
    <col min="13" max="13" width="33.7109375" style="19" customWidth="1"/>
    <col min="14" max="14" width="0.28515625" style="19" customWidth="1"/>
    <col min="15" max="17" width="9.140625" style="19"/>
    <col min="18" max="18" width="14.42578125" style="19" bestFit="1" customWidth="1"/>
    <col min="19" max="16384" width="9.140625" style="19"/>
  </cols>
  <sheetData>
    <row r="1" spans="1:17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21.7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7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7" ht="14.45" customHeight="1" x14ac:dyDescent="0.2">
      <c r="A4" s="48" t="s">
        <v>119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7" ht="14.45" customHeight="1" x14ac:dyDescent="0.2">
      <c r="A5" s="48" t="s">
        <v>120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7" ht="14.45" customHeight="1" x14ac:dyDescent="0.2"/>
    <row r="7" spans="1:17" ht="14.45" customHeight="1" x14ac:dyDescent="0.2">
      <c r="C7" s="45" t="s">
        <v>9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7" ht="14.45" customHeight="1" x14ac:dyDescent="0.2">
      <c r="A8" s="21" t="s">
        <v>121</v>
      </c>
      <c r="C8" s="23" t="s">
        <v>13</v>
      </c>
      <c r="D8" s="22"/>
      <c r="E8" s="23" t="s">
        <v>122</v>
      </c>
      <c r="F8" s="22"/>
      <c r="G8" s="23" t="s">
        <v>123</v>
      </c>
      <c r="H8" s="22"/>
      <c r="I8" s="23" t="s">
        <v>124</v>
      </c>
      <c r="J8" s="22"/>
      <c r="K8" s="23" t="s">
        <v>125</v>
      </c>
      <c r="L8" s="22"/>
      <c r="M8" s="23" t="s">
        <v>126</v>
      </c>
    </row>
    <row r="9" spans="1:17" ht="21.75" customHeight="1" x14ac:dyDescent="0.2">
      <c r="A9" s="24" t="s">
        <v>51</v>
      </c>
      <c r="C9" s="24">
        <v>19636364</v>
      </c>
      <c r="E9" s="24">
        <v>2720</v>
      </c>
      <c r="G9" s="24">
        <v>-50</v>
      </c>
      <c r="I9" s="24" t="s">
        <v>127</v>
      </c>
      <c r="K9" s="24">
        <v>26705455040</v>
      </c>
      <c r="M9" s="24" t="s">
        <v>128</v>
      </c>
      <c r="Q9" s="33"/>
    </row>
    <row r="10" spans="1:17" ht="21.75" customHeight="1" x14ac:dyDescent="0.2">
      <c r="A10" s="25" t="s">
        <v>32</v>
      </c>
      <c r="C10" s="25">
        <v>5700000</v>
      </c>
      <c r="E10" s="25">
        <v>23300</v>
      </c>
      <c r="G10" s="25">
        <v>-50</v>
      </c>
      <c r="I10" s="25" t="s">
        <v>129</v>
      </c>
      <c r="K10" s="25">
        <v>66405000000</v>
      </c>
      <c r="M10" s="25" t="s">
        <v>128</v>
      </c>
    </row>
    <row r="11" spans="1:17" ht="21.75" customHeight="1" x14ac:dyDescent="0.2">
      <c r="A11" s="25" t="s">
        <v>33</v>
      </c>
      <c r="C11" s="25">
        <v>9261130</v>
      </c>
      <c r="E11" s="25">
        <v>7540</v>
      </c>
      <c r="G11" s="25">
        <v>-50</v>
      </c>
      <c r="I11" s="25" t="s">
        <v>130</v>
      </c>
      <c r="K11" s="25">
        <v>34914460100</v>
      </c>
      <c r="M11" s="25" t="s">
        <v>128</v>
      </c>
    </row>
    <row r="12" spans="1:17" ht="21.75" customHeight="1" x14ac:dyDescent="0.2">
      <c r="A12" s="25" t="s">
        <v>35</v>
      </c>
      <c r="C12" s="25">
        <v>295690</v>
      </c>
      <c r="E12" s="25">
        <v>26350</v>
      </c>
      <c r="G12" s="25">
        <v>-50</v>
      </c>
      <c r="I12" s="25" t="s">
        <v>131</v>
      </c>
      <c r="K12" s="25">
        <v>3895715750</v>
      </c>
      <c r="M12" s="25" t="s">
        <v>128</v>
      </c>
    </row>
    <row r="13" spans="1:17" ht="21.75" customHeight="1" x14ac:dyDescent="0.2">
      <c r="A13" s="26" t="s">
        <v>88</v>
      </c>
      <c r="C13" s="26">
        <v>4389486</v>
      </c>
      <c r="E13" s="26">
        <v>8260</v>
      </c>
      <c r="G13" s="26">
        <v>-50</v>
      </c>
      <c r="I13" s="26" t="s">
        <v>132</v>
      </c>
      <c r="K13" s="26">
        <v>18128577180</v>
      </c>
      <c r="M13" s="26" t="s">
        <v>128</v>
      </c>
    </row>
    <row r="14" spans="1:17" ht="21.75" customHeight="1" thickBot="1" x14ac:dyDescent="0.25">
      <c r="A14" s="28" t="s">
        <v>115</v>
      </c>
      <c r="C14" s="29">
        <v>39282670</v>
      </c>
      <c r="E14" s="29"/>
      <c r="G14" s="29"/>
      <c r="I14" s="29"/>
      <c r="K14" s="29">
        <v>150049208070</v>
      </c>
      <c r="M14" s="2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J15" sqref="J1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1.7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14.45" customHeight="1" x14ac:dyDescent="0.2"/>
    <row r="5" spans="1:12" ht="14.45" customHeight="1" x14ac:dyDescent="0.2">
      <c r="A5" s="1" t="s">
        <v>133</v>
      </c>
      <c r="B5" s="57" t="s">
        <v>134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.45" customHeight="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3" t="s">
        <v>135</v>
      </c>
      <c r="B8" s="53"/>
      <c r="D8" s="2" t="s">
        <v>136</v>
      </c>
      <c r="F8" s="2" t="s">
        <v>137</v>
      </c>
      <c r="H8" s="2" t="s">
        <v>138</v>
      </c>
      <c r="J8" s="2" t="s">
        <v>136</v>
      </c>
      <c r="L8" s="2" t="s">
        <v>18</v>
      </c>
    </row>
    <row r="9" spans="1:12" ht="21.75" customHeight="1" x14ac:dyDescent="0.2">
      <c r="A9" s="54" t="s">
        <v>217</v>
      </c>
      <c r="B9" s="54"/>
      <c r="D9" s="6">
        <v>46246081323</v>
      </c>
      <c r="F9" s="6">
        <v>60355050414</v>
      </c>
      <c r="H9" s="6">
        <v>54482820776</v>
      </c>
      <c r="J9" s="6">
        <v>52118310961</v>
      </c>
      <c r="L9" s="7" t="s">
        <v>139</v>
      </c>
    </row>
    <row r="10" spans="1:12" ht="21.75" customHeight="1" x14ac:dyDescent="0.2">
      <c r="A10" s="55" t="s">
        <v>218</v>
      </c>
      <c r="B10" s="55"/>
      <c r="D10" s="9">
        <v>1020848157</v>
      </c>
      <c r="F10" s="9">
        <v>39482256574</v>
      </c>
      <c r="H10" s="9">
        <v>39502593933</v>
      </c>
      <c r="J10" s="9">
        <v>1000510798</v>
      </c>
      <c r="L10" s="10" t="s">
        <v>140</v>
      </c>
    </row>
    <row r="11" spans="1:12" ht="21.75" customHeight="1" x14ac:dyDescent="0.2">
      <c r="A11" s="51" t="s">
        <v>219</v>
      </c>
      <c r="B11" s="51"/>
      <c r="D11" s="12">
        <v>100000000000</v>
      </c>
      <c r="F11" s="12">
        <v>15000000000</v>
      </c>
      <c r="H11" s="12">
        <v>0</v>
      </c>
      <c r="J11" s="12">
        <v>115000000000</v>
      </c>
      <c r="L11" s="35">
        <v>1.5599999999999999E-2</v>
      </c>
    </row>
    <row r="12" spans="1:12" ht="21.75" customHeight="1" x14ac:dyDescent="0.2">
      <c r="A12" s="52" t="s">
        <v>115</v>
      </c>
      <c r="B12" s="52"/>
      <c r="D12" s="15">
        <f>SUM(D9:D11)</f>
        <v>147266929480</v>
      </c>
      <c r="F12" s="15">
        <f>SUM(F9:F11)</f>
        <v>114837306988</v>
      </c>
      <c r="H12" s="15">
        <f>SUM(H9:H11)</f>
        <v>93985414709</v>
      </c>
      <c r="J12" s="15">
        <f>SUM(J9:J11)</f>
        <v>168118821759</v>
      </c>
      <c r="L12" s="36" t="s">
        <v>220</v>
      </c>
    </row>
    <row r="13" spans="1:12" ht="13.5" thickTop="1" x14ac:dyDescent="0.2"/>
    <row r="14" spans="1:12" x14ac:dyDescent="0.2">
      <c r="K14" s="31"/>
    </row>
  </sheetData>
  <mergeCells count="10">
    <mergeCell ref="A1:L1"/>
    <mergeCell ref="A2:L2"/>
    <mergeCell ref="A3:L3"/>
    <mergeCell ref="B5:L5"/>
    <mergeCell ref="F6:H6"/>
    <mergeCell ref="A11:B11"/>
    <mergeCell ref="A12:B12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D11" sqref="D11"/>
    </sheetView>
  </sheetViews>
  <sheetFormatPr defaultRowHeight="12.75" x14ac:dyDescent="0.2"/>
  <cols>
    <col min="1" max="1" width="2.5703125" customWidth="1"/>
    <col min="2" max="2" width="50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 x14ac:dyDescent="0.2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 x14ac:dyDescent="0.2"/>
    <row r="5" spans="1:10" ht="29.1" customHeight="1" x14ac:dyDescent="0.2">
      <c r="A5" s="1" t="s">
        <v>143</v>
      </c>
      <c r="B5" s="57" t="s">
        <v>144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/>
    <row r="7" spans="1:10" ht="14.45" customHeight="1" x14ac:dyDescent="0.2">
      <c r="A7" s="53" t="s">
        <v>145</v>
      </c>
      <c r="B7" s="53"/>
      <c r="D7" s="2" t="s">
        <v>146</v>
      </c>
      <c r="F7" s="2" t="s">
        <v>136</v>
      </c>
      <c r="H7" s="2" t="s">
        <v>147</v>
      </c>
      <c r="J7" s="2" t="s">
        <v>148</v>
      </c>
    </row>
    <row r="8" spans="1:10" ht="21.75" customHeight="1" x14ac:dyDescent="0.2">
      <c r="A8" s="54" t="s">
        <v>149</v>
      </c>
      <c r="B8" s="54"/>
      <c r="D8" s="5" t="s">
        <v>150</v>
      </c>
      <c r="F8" s="6">
        <v>99931598658</v>
      </c>
      <c r="H8" s="7">
        <v>92.89</v>
      </c>
      <c r="J8" s="7">
        <v>1.36</v>
      </c>
    </row>
    <row r="9" spans="1:10" ht="21.75" customHeight="1" x14ac:dyDescent="0.2">
      <c r="A9" s="55" t="s">
        <v>153</v>
      </c>
      <c r="B9" s="55"/>
      <c r="D9" s="65" t="s">
        <v>151</v>
      </c>
      <c r="F9" s="9">
        <v>3050998523</v>
      </c>
      <c r="H9" s="10">
        <v>2.84</v>
      </c>
      <c r="J9" s="10">
        <v>0.04</v>
      </c>
    </row>
    <row r="10" spans="1:10" ht="21.75" customHeight="1" x14ac:dyDescent="0.2">
      <c r="A10" s="51" t="s">
        <v>154</v>
      </c>
      <c r="B10" s="51"/>
      <c r="D10" s="66" t="s">
        <v>152</v>
      </c>
      <c r="F10" s="12">
        <v>3627614163</v>
      </c>
      <c r="H10" s="13">
        <v>3.37</v>
      </c>
      <c r="J10" s="13">
        <v>0.05</v>
      </c>
    </row>
    <row r="11" spans="1:10" ht="21.75" customHeight="1" x14ac:dyDescent="0.2">
      <c r="A11" s="52" t="s">
        <v>115</v>
      </c>
      <c r="B11" s="52"/>
      <c r="D11" s="15"/>
      <c r="F11" s="15">
        <f>SUM(F8:F10)</f>
        <v>106610211344</v>
      </c>
      <c r="H11" s="16">
        <v>99.1</v>
      </c>
      <c r="J11" s="16">
        <v>1.45</v>
      </c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5"/>
  <sheetViews>
    <sheetView rightToLeft="1" workbookViewId="0">
      <pane ySplit="8" topLeftCell="A108" activePane="bottomLeft" state="frozen"/>
      <selection pane="bottomLeft" activeCell="S123" sqref="S123"/>
    </sheetView>
  </sheetViews>
  <sheetFormatPr defaultRowHeight="12.75" x14ac:dyDescent="0.2"/>
  <cols>
    <col min="1" max="1" width="6.140625" style="19" bestFit="1" customWidth="1"/>
    <col min="2" max="2" width="18.140625" style="19" customWidth="1"/>
    <col min="3" max="3" width="1.28515625" style="19" customWidth="1"/>
    <col min="4" max="4" width="15.85546875" style="19" bestFit="1" customWidth="1"/>
    <col min="5" max="5" width="1.28515625" style="19" customWidth="1"/>
    <col min="6" max="6" width="16.42578125" style="19" bestFit="1" customWidth="1"/>
    <col min="7" max="7" width="1.28515625" style="19" customWidth="1"/>
    <col min="8" max="8" width="11.28515625" style="19" bestFit="1" customWidth="1"/>
    <col min="9" max="9" width="1.28515625" style="19" customWidth="1"/>
    <col min="10" max="10" width="16.42578125" style="19" bestFit="1" customWidth="1"/>
    <col min="11" max="11" width="1.28515625" style="19" customWidth="1"/>
    <col min="12" max="12" width="17.42578125" style="19" bestFit="1" customWidth="1"/>
    <col min="13" max="13" width="1.28515625" style="19" customWidth="1"/>
    <col min="14" max="14" width="16.85546875" style="19" bestFit="1" customWidth="1"/>
    <col min="15" max="16" width="1.28515625" style="19" customWidth="1"/>
    <col min="17" max="17" width="17.7109375" style="19" bestFit="1" customWidth="1"/>
    <col min="18" max="18" width="1.28515625" style="19" customWidth="1"/>
    <col min="19" max="19" width="16.85546875" style="19" bestFit="1" customWidth="1"/>
    <col min="20" max="20" width="1.28515625" style="19" customWidth="1"/>
    <col min="21" max="21" width="17.7109375" style="19" bestFit="1" customWidth="1"/>
    <col min="22" max="22" width="1.28515625" style="19" customWidth="1"/>
    <col min="23" max="23" width="17.42578125" style="19" bestFit="1" customWidth="1"/>
    <col min="24" max="24" width="0.28515625" style="19" customWidth="1"/>
    <col min="25" max="16384" width="9.140625" style="19"/>
  </cols>
  <sheetData>
    <row r="1" spans="1:23" ht="29.1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21.75" customHeight="1" x14ac:dyDescent="0.2">
      <c r="A2" s="47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ht="21.7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ht="14.45" customHeight="1" x14ac:dyDescent="0.2"/>
    <row r="5" spans="1:23" ht="14.45" customHeight="1" x14ac:dyDescent="0.2">
      <c r="A5" s="20" t="s">
        <v>155</v>
      </c>
      <c r="B5" s="48" t="s">
        <v>156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14.45" customHeight="1" x14ac:dyDescent="0.2">
      <c r="D6" s="45" t="s">
        <v>157</v>
      </c>
      <c r="E6" s="45"/>
      <c r="F6" s="45"/>
      <c r="G6" s="45"/>
      <c r="H6" s="45"/>
      <c r="I6" s="45"/>
      <c r="J6" s="45"/>
      <c r="K6" s="45"/>
      <c r="L6" s="45"/>
      <c r="N6" s="45" t="s">
        <v>158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14.45" customHeight="1" x14ac:dyDescent="0.2">
      <c r="D7" s="22"/>
      <c r="E7" s="22"/>
      <c r="F7" s="22"/>
      <c r="G7" s="22"/>
      <c r="H7" s="22"/>
      <c r="I7" s="22"/>
      <c r="J7" s="44" t="s">
        <v>115</v>
      </c>
      <c r="K7" s="44"/>
      <c r="L7" s="44"/>
      <c r="N7" s="22"/>
      <c r="O7" s="22"/>
      <c r="P7" s="22"/>
      <c r="Q7" s="22"/>
      <c r="R7" s="22"/>
      <c r="S7" s="22"/>
      <c r="T7" s="22"/>
      <c r="U7" s="44" t="s">
        <v>115</v>
      </c>
      <c r="V7" s="44"/>
      <c r="W7" s="44"/>
    </row>
    <row r="8" spans="1:23" ht="14.45" customHeight="1" x14ac:dyDescent="0.2">
      <c r="A8" s="45" t="s">
        <v>159</v>
      </c>
      <c r="B8" s="45"/>
      <c r="D8" s="21" t="s">
        <v>160</v>
      </c>
      <c r="F8" s="21" t="s">
        <v>161</v>
      </c>
      <c r="H8" s="21" t="s">
        <v>162</v>
      </c>
      <c r="J8" s="23" t="s">
        <v>136</v>
      </c>
      <c r="K8" s="22"/>
      <c r="L8" s="23" t="s">
        <v>147</v>
      </c>
      <c r="N8" s="21" t="s">
        <v>160</v>
      </c>
      <c r="P8" s="45" t="s">
        <v>161</v>
      </c>
      <c r="Q8" s="45"/>
      <c r="S8" s="21" t="s">
        <v>162</v>
      </c>
      <c r="U8" s="23" t="s">
        <v>136</v>
      </c>
      <c r="V8" s="22"/>
      <c r="W8" s="23" t="s">
        <v>147</v>
      </c>
    </row>
    <row r="9" spans="1:23" ht="21.75" customHeight="1" x14ac:dyDescent="0.2">
      <c r="A9" s="46" t="s">
        <v>163</v>
      </c>
      <c r="B9" s="46"/>
      <c r="D9" s="24">
        <v>0</v>
      </c>
      <c r="F9" s="24">
        <v>0</v>
      </c>
      <c r="H9" s="24">
        <v>0</v>
      </c>
      <c r="J9" s="24">
        <v>0</v>
      </c>
      <c r="L9" s="24">
        <v>0</v>
      </c>
      <c r="N9" s="24">
        <v>0</v>
      </c>
      <c r="P9" s="46">
        <v>0</v>
      </c>
      <c r="Q9" s="46"/>
      <c r="S9" s="24">
        <v>2617289</v>
      </c>
      <c r="U9" s="24">
        <v>2617289</v>
      </c>
      <c r="W9" s="24">
        <v>0</v>
      </c>
    </row>
    <row r="10" spans="1:23" ht="21.75" customHeight="1" x14ac:dyDescent="0.2">
      <c r="A10" s="41" t="s">
        <v>164</v>
      </c>
      <c r="B10" s="41"/>
      <c r="D10" s="25">
        <v>0</v>
      </c>
      <c r="F10" s="25">
        <v>0</v>
      </c>
      <c r="H10" s="25">
        <v>0</v>
      </c>
      <c r="J10" s="25">
        <v>0</v>
      </c>
      <c r="L10" s="25">
        <v>0</v>
      </c>
      <c r="N10" s="25">
        <v>0</v>
      </c>
      <c r="P10" s="41">
        <v>0</v>
      </c>
      <c r="Q10" s="41"/>
      <c r="S10" s="25">
        <v>7311126252</v>
      </c>
      <c r="U10" s="25">
        <v>7311126252</v>
      </c>
      <c r="W10" s="25">
        <v>-1.06</v>
      </c>
    </row>
    <row r="11" spans="1:23" ht="21.75" customHeight="1" x14ac:dyDescent="0.2">
      <c r="A11" s="41" t="s">
        <v>165</v>
      </c>
      <c r="B11" s="41"/>
      <c r="D11" s="25">
        <v>0</v>
      </c>
      <c r="F11" s="25">
        <v>0</v>
      </c>
      <c r="H11" s="25">
        <v>0</v>
      </c>
      <c r="J11" s="25">
        <v>0</v>
      </c>
      <c r="L11" s="25">
        <v>0</v>
      </c>
      <c r="N11" s="25">
        <v>0</v>
      </c>
      <c r="P11" s="41">
        <v>0</v>
      </c>
      <c r="Q11" s="41"/>
      <c r="S11" s="25">
        <v>1118022532</v>
      </c>
      <c r="U11" s="25">
        <v>1118022532</v>
      </c>
      <c r="W11" s="25">
        <v>-0.16</v>
      </c>
    </row>
    <row r="12" spans="1:23" ht="21.75" customHeight="1" x14ac:dyDescent="0.2">
      <c r="A12" s="41" t="s">
        <v>166</v>
      </c>
      <c r="B12" s="41"/>
      <c r="D12" s="25">
        <v>0</v>
      </c>
      <c r="F12" s="25">
        <v>0</v>
      </c>
      <c r="H12" s="25">
        <v>0</v>
      </c>
      <c r="J12" s="25">
        <v>0</v>
      </c>
      <c r="L12" s="25">
        <v>0</v>
      </c>
      <c r="N12" s="25">
        <v>0</v>
      </c>
      <c r="P12" s="41">
        <v>0</v>
      </c>
      <c r="Q12" s="41"/>
      <c r="S12" s="25">
        <v>3329</v>
      </c>
      <c r="U12" s="25">
        <v>3329</v>
      </c>
      <c r="W12" s="25">
        <v>0</v>
      </c>
    </row>
    <row r="13" spans="1:23" ht="21.75" customHeight="1" x14ac:dyDescent="0.2">
      <c r="A13" s="41" t="s">
        <v>68</v>
      </c>
      <c r="B13" s="41"/>
      <c r="D13" s="25">
        <v>0</v>
      </c>
      <c r="F13" s="25">
        <v>975691929</v>
      </c>
      <c r="H13" s="25">
        <v>0</v>
      </c>
      <c r="J13" s="25">
        <v>975691929</v>
      </c>
      <c r="L13" s="25">
        <v>0.91</v>
      </c>
      <c r="N13" s="25">
        <v>0</v>
      </c>
      <c r="P13" s="41">
        <v>-6180294865</v>
      </c>
      <c r="Q13" s="41"/>
      <c r="S13" s="25">
        <v>2703711996</v>
      </c>
      <c r="U13" s="25">
        <v>-3476582869</v>
      </c>
      <c r="W13" s="25">
        <v>0.5</v>
      </c>
    </row>
    <row r="14" spans="1:23" ht="21.75" customHeight="1" x14ac:dyDescent="0.2">
      <c r="A14" s="41" t="s">
        <v>20</v>
      </c>
      <c r="B14" s="41"/>
      <c r="D14" s="25">
        <v>0</v>
      </c>
      <c r="F14" s="25">
        <v>-27423829</v>
      </c>
      <c r="H14" s="25">
        <v>0</v>
      </c>
      <c r="J14" s="25">
        <v>-27423829</v>
      </c>
      <c r="L14" s="25">
        <v>-0.03</v>
      </c>
      <c r="N14" s="25">
        <v>0</v>
      </c>
      <c r="P14" s="41">
        <v>-186943844</v>
      </c>
      <c r="Q14" s="41"/>
      <c r="S14" s="25">
        <v>669013739</v>
      </c>
      <c r="U14" s="25">
        <v>482069895</v>
      </c>
      <c r="W14" s="25">
        <v>-7.0000000000000007E-2</v>
      </c>
    </row>
    <row r="15" spans="1:23" ht="21.75" customHeight="1" x14ac:dyDescent="0.2">
      <c r="A15" s="41" t="s">
        <v>72</v>
      </c>
      <c r="B15" s="41"/>
      <c r="D15" s="25">
        <v>0</v>
      </c>
      <c r="F15" s="25">
        <v>-5404299328</v>
      </c>
      <c r="H15" s="25">
        <v>0</v>
      </c>
      <c r="J15" s="25">
        <v>-5404299328</v>
      </c>
      <c r="L15" s="25">
        <v>-5.0199999999999996</v>
      </c>
      <c r="N15" s="25">
        <v>0</v>
      </c>
      <c r="P15" s="41">
        <v>-49726686041</v>
      </c>
      <c r="Q15" s="41"/>
      <c r="S15" s="25">
        <v>-9939637</v>
      </c>
      <c r="U15" s="25">
        <v>-49736625678</v>
      </c>
      <c r="W15" s="25">
        <v>7.2</v>
      </c>
    </row>
    <row r="16" spans="1:23" ht="21.75" customHeight="1" x14ac:dyDescent="0.2">
      <c r="A16" s="41" t="s">
        <v>24</v>
      </c>
      <c r="B16" s="41"/>
      <c r="D16" s="25">
        <v>0</v>
      </c>
      <c r="F16" s="25">
        <v>3409039960</v>
      </c>
      <c r="H16" s="25">
        <v>0</v>
      </c>
      <c r="J16" s="25">
        <v>3409039960</v>
      </c>
      <c r="L16" s="25">
        <v>3.17</v>
      </c>
      <c r="N16" s="25">
        <v>0</v>
      </c>
      <c r="P16" s="41">
        <v>-6123645865</v>
      </c>
      <c r="Q16" s="41"/>
      <c r="S16" s="25">
        <v>-234936641</v>
      </c>
      <c r="U16" s="25">
        <v>-6358582506</v>
      </c>
      <c r="W16" s="25">
        <v>0.92</v>
      </c>
    </row>
    <row r="17" spans="1:23" ht="21.75" customHeight="1" x14ac:dyDescent="0.2">
      <c r="A17" s="41" t="s">
        <v>167</v>
      </c>
      <c r="B17" s="41"/>
      <c r="D17" s="25">
        <v>0</v>
      </c>
      <c r="F17" s="25">
        <v>0</v>
      </c>
      <c r="H17" s="25">
        <v>0</v>
      </c>
      <c r="J17" s="25">
        <v>0</v>
      </c>
      <c r="L17" s="25">
        <v>0</v>
      </c>
      <c r="N17" s="25">
        <v>0</v>
      </c>
      <c r="P17" s="41">
        <v>0</v>
      </c>
      <c r="Q17" s="41"/>
      <c r="S17" s="25">
        <v>-488750787</v>
      </c>
      <c r="U17" s="25">
        <v>-488750787</v>
      </c>
      <c r="W17" s="25">
        <v>7.0000000000000007E-2</v>
      </c>
    </row>
    <row r="18" spans="1:23" ht="21.75" customHeight="1" x14ac:dyDescent="0.2">
      <c r="A18" s="41" t="s">
        <v>75</v>
      </c>
      <c r="B18" s="41"/>
      <c r="D18" s="25">
        <v>0</v>
      </c>
      <c r="F18" s="25">
        <v>39768756086</v>
      </c>
      <c r="H18" s="25">
        <v>0</v>
      </c>
      <c r="J18" s="25">
        <v>39768756086</v>
      </c>
      <c r="L18" s="25">
        <v>36.97</v>
      </c>
      <c r="N18" s="25">
        <v>0</v>
      </c>
      <c r="P18" s="41">
        <v>16841086396</v>
      </c>
      <c r="Q18" s="41"/>
      <c r="S18" s="25">
        <v>90536098384</v>
      </c>
      <c r="U18" s="25">
        <v>107377184780</v>
      </c>
      <c r="W18" s="25">
        <v>-15.55</v>
      </c>
    </row>
    <row r="19" spans="1:23" ht="21.75" customHeight="1" x14ac:dyDescent="0.2">
      <c r="A19" s="41" t="s">
        <v>96</v>
      </c>
      <c r="B19" s="41"/>
      <c r="D19" s="25">
        <v>0</v>
      </c>
      <c r="F19" s="25">
        <v>40881523</v>
      </c>
      <c r="H19" s="25">
        <v>0</v>
      </c>
      <c r="J19" s="25">
        <v>40881523</v>
      </c>
      <c r="L19" s="25">
        <v>0.04</v>
      </c>
      <c r="N19" s="25">
        <v>0</v>
      </c>
      <c r="P19" s="41">
        <v>-1180454005</v>
      </c>
      <c r="Q19" s="41"/>
      <c r="S19" s="25">
        <v>408263648</v>
      </c>
      <c r="U19" s="25">
        <v>-772190357</v>
      </c>
      <c r="W19" s="25">
        <v>0.11</v>
      </c>
    </row>
    <row r="20" spans="1:23" ht="21.75" customHeight="1" x14ac:dyDescent="0.2">
      <c r="A20" s="41" t="s">
        <v>60</v>
      </c>
      <c r="B20" s="41"/>
      <c r="D20" s="25">
        <v>0</v>
      </c>
      <c r="F20" s="25">
        <v>6852394698</v>
      </c>
      <c r="H20" s="25">
        <v>0</v>
      </c>
      <c r="J20" s="25">
        <v>6852394698</v>
      </c>
      <c r="L20" s="25">
        <v>6.37</v>
      </c>
      <c r="N20" s="25">
        <v>0</v>
      </c>
      <c r="P20" s="41">
        <v>-14471486091</v>
      </c>
      <c r="Q20" s="41"/>
      <c r="S20" s="25">
        <v>1363843516</v>
      </c>
      <c r="U20" s="25">
        <v>-13107642575</v>
      </c>
      <c r="W20" s="25">
        <v>1.9</v>
      </c>
    </row>
    <row r="21" spans="1:23" ht="21.75" customHeight="1" x14ac:dyDescent="0.2">
      <c r="A21" s="41" t="s">
        <v>168</v>
      </c>
      <c r="B21" s="41"/>
      <c r="D21" s="25">
        <v>0</v>
      </c>
      <c r="F21" s="25">
        <v>0</v>
      </c>
      <c r="H21" s="25">
        <v>0</v>
      </c>
      <c r="J21" s="25">
        <v>0</v>
      </c>
      <c r="L21" s="25">
        <v>0</v>
      </c>
      <c r="N21" s="25">
        <v>0</v>
      </c>
      <c r="P21" s="41">
        <v>0</v>
      </c>
      <c r="Q21" s="41"/>
      <c r="S21" s="25">
        <v>9310379</v>
      </c>
      <c r="U21" s="25">
        <v>9310379</v>
      </c>
      <c r="W21" s="25">
        <v>0</v>
      </c>
    </row>
    <row r="22" spans="1:23" ht="21.75" customHeight="1" x14ac:dyDescent="0.2">
      <c r="A22" s="41" t="s">
        <v>33</v>
      </c>
      <c r="B22" s="41"/>
      <c r="D22" s="25">
        <v>0</v>
      </c>
      <c r="F22" s="25">
        <v>-34641064342</v>
      </c>
      <c r="H22" s="25">
        <v>0</v>
      </c>
      <c r="J22" s="25">
        <v>-34641064342</v>
      </c>
      <c r="L22" s="25">
        <v>-32.200000000000003</v>
      </c>
      <c r="N22" s="25">
        <v>0</v>
      </c>
      <c r="P22" s="41">
        <v>-45829727231</v>
      </c>
      <c r="Q22" s="41"/>
      <c r="S22" s="25">
        <v>4589037843</v>
      </c>
      <c r="U22" s="25">
        <v>-41240689388</v>
      </c>
      <c r="W22" s="25">
        <v>5.97</v>
      </c>
    </row>
    <row r="23" spans="1:23" ht="21.75" customHeight="1" x14ac:dyDescent="0.2">
      <c r="A23" s="41" t="s">
        <v>36</v>
      </c>
      <c r="B23" s="41"/>
      <c r="D23" s="25">
        <v>0</v>
      </c>
      <c r="F23" s="25">
        <v>8037556082</v>
      </c>
      <c r="H23" s="25">
        <v>0</v>
      </c>
      <c r="J23" s="25">
        <v>8037556082</v>
      </c>
      <c r="L23" s="25">
        <v>7.47</v>
      </c>
      <c r="N23" s="25">
        <v>0</v>
      </c>
      <c r="P23" s="41">
        <v>-15133569879</v>
      </c>
      <c r="Q23" s="41"/>
      <c r="S23" s="25">
        <v>38232363</v>
      </c>
      <c r="U23" s="25">
        <v>-15095337516</v>
      </c>
      <c r="W23" s="25">
        <v>2.19</v>
      </c>
    </row>
    <row r="24" spans="1:23" ht="21.75" customHeight="1" x14ac:dyDescent="0.2">
      <c r="A24" s="41" t="s">
        <v>169</v>
      </c>
      <c r="B24" s="41"/>
      <c r="D24" s="25">
        <v>0</v>
      </c>
      <c r="F24" s="25">
        <v>0</v>
      </c>
      <c r="H24" s="25">
        <v>0</v>
      </c>
      <c r="J24" s="25">
        <v>0</v>
      </c>
      <c r="L24" s="25">
        <v>0</v>
      </c>
      <c r="N24" s="25">
        <v>0</v>
      </c>
      <c r="P24" s="41">
        <v>0</v>
      </c>
      <c r="Q24" s="41"/>
      <c r="S24" s="25">
        <v>-2047963991</v>
      </c>
      <c r="U24" s="25">
        <v>-2047963991</v>
      </c>
      <c r="W24" s="25">
        <v>0.3</v>
      </c>
    </row>
    <row r="25" spans="1:23" ht="21.75" customHeight="1" x14ac:dyDescent="0.2">
      <c r="A25" s="41" t="s">
        <v>170</v>
      </c>
      <c r="B25" s="41"/>
      <c r="D25" s="25">
        <v>0</v>
      </c>
      <c r="F25" s="25">
        <v>0</v>
      </c>
      <c r="H25" s="25">
        <v>0</v>
      </c>
      <c r="J25" s="25">
        <v>0</v>
      </c>
      <c r="L25" s="25">
        <v>0</v>
      </c>
      <c r="N25" s="25">
        <v>0</v>
      </c>
      <c r="P25" s="41">
        <v>0</v>
      </c>
      <c r="Q25" s="41"/>
      <c r="S25" s="25">
        <v>-5477988915</v>
      </c>
      <c r="U25" s="25">
        <v>-5477988915</v>
      </c>
      <c r="W25" s="25">
        <v>0.79</v>
      </c>
    </row>
    <row r="26" spans="1:23" ht="21.75" customHeight="1" x14ac:dyDescent="0.2">
      <c r="A26" s="41" t="s">
        <v>171</v>
      </c>
      <c r="B26" s="41"/>
      <c r="D26" s="25">
        <v>0</v>
      </c>
      <c r="F26" s="25">
        <v>0</v>
      </c>
      <c r="H26" s="25">
        <v>0</v>
      </c>
      <c r="J26" s="25">
        <v>0</v>
      </c>
      <c r="L26" s="25">
        <v>0</v>
      </c>
      <c r="N26" s="25">
        <v>0</v>
      </c>
      <c r="P26" s="41">
        <v>0</v>
      </c>
      <c r="Q26" s="41"/>
      <c r="S26" s="25">
        <v>840253862</v>
      </c>
      <c r="U26" s="25">
        <v>840253862</v>
      </c>
      <c r="W26" s="25">
        <v>-0.12</v>
      </c>
    </row>
    <row r="27" spans="1:23" ht="21.75" customHeight="1" x14ac:dyDescent="0.2">
      <c r="A27" s="41" t="s">
        <v>80</v>
      </c>
      <c r="B27" s="41"/>
      <c r="D27" s="25">
        <v>0</v>
      </c>
      <c r="F27" s="25">
        <v>619176479</v>
      </c>
      <c r="H27" s="25">
        <v>0</v>
      </c>
      <c r="J27" s="25">
        <v>619176479</v>
      </c>
      <c r="L27" s="25">
        <v>0.57999999999999996</v>
      </c>
      <c r="N27" s="25">
        <v>0</v>
      </c>
      <c r="P27" s="41">
        <v>-8612652139</v>
      </c>
      <c r="Q27" s="41"/>
      <c r="S27" s="25">
        <v>-1342884119</v>
      </c>
      <c r="U27" s="25">
        <v>-9955536258</v>
      </c>
      <c r="W27" s="25">
        <v>1.44</v>
      </c>
    </row>
    <row r="28" spans="1:23" ht="21.75" customHeight="1" x14ac:dyDescent="0.2">
      <c r="A28" s="41" t="s">
        <v>98</v>
      </c>
      <c r="B28" s="41"/>
      <c r="D28" s="25">
        <v>0</v>
      </c>
      <c r="F28" s="25">
        <v>0</v>
      </c>
      <c r="H28" s="25">
        <v>0</v>
      </c>
      <c r="J28" s="25">
        <v>0</v>
      </c>
      <c r="L28" s="25">
        <v>0</v>
      </c>
      <c r="N28" s="25">
        <v>0</v>
      </c>
      <c r="P28" s="41">
        <v>-3474160570</v>
      </c>
      <c r="Q28" s="41"/>
      <c r="S28" s="25">
        <v>4753046</v>
      </c>
      <c r="U28" s="25">
        <v>-3469407524</v>
      </c>
      <c r="W28" s="25">
        <v>0.5</v>
      </c>
    </row>
    <row r="29" spans="1:23" ht="21.75" customHeight="1" x14ac:dyDescent="0.2">
      <c r="A29" s="41" t="s">
        <v>172</v>
      </c>
      <c r="B29" s="41"/>
      <c r="D29" s="25">
        <v>0</v>
      </c>
      <c r="F29" s="25">
        <v>0</v>
      </c>
      <c r="H29" s="25">
        <v>0</v>
      </c>
      <c r="J29" s="25">
        <v>0</v>
      </c>
      <c r="L29" s="25">
        <v>0</v>
      </c>
      <c r="N29" s="25">
        <v>0</v>
      </c>
      <c r="P29" s="41">
        <v>0</v>
      </c>
      <c r="Q29" s="41"/>
      <c r="S29" s="25">
        <v>590427</v>
      </c>
      <c r="U29" s="25">
        <v>590427</v>
      </c>
      <c r="W29" s="25">
        <v>0</v>
      </c>
    </row>
    <row r="30" spans="1:23" ht="21.75" customHeight="1" x14ac:dyDescent="0.2">
      <c r="A30" s="41" t="s">
        <v>109</v>
      </c>
      <c r="B30" s="41"/>
      <c r="D30" s="25">
        <v>0</v>
      </c>
      <c r="F30" s="25">
        <v>62386690705</v>
      </c>
      <c r="H30" s="25">
        <v>0</v>
      </c>
      <c r="J30" s="25">
        <v>62386690705</v>
      </c>
      <c r="L30" s="25">
        <v>57.99</v>
      </c>
      <c r="N30" s="25">
        <v>0</v>
      </c>
      <c r="P30" s="41">
        <v>78724718979</v>
      </c>
      <c r="Q30" s="41"/>
      <c r="S30" s="25">
        <v>2417162718</v>
      </c>
      <c r="U30" s="25">
        <v>81141881697</v>
      </c>
      <c r="W30" s="25">
        <v>-11.75</v>
      </c>
    </row>
    <row r="31" spans="1:23" ht="21.75" customHeight="1" x14ac:dyDescent="0.2">
      <c r="A31" s="41" t="s">
        <v>106</v>
      </c>
      <c r="B31" s="41"/>
      <c r="D31" s="25">
        <v>0</v>
      </c>
      <c r="F31" s="25">
        <v>363688765</v>
      </c>
      <c r="H31" s="25">
        <v>0</v>
      </c>
      <c r="J31" s="25">
        <v>363688765</v>
      </c>
      <c r="L31" s="25">
        <v>0.34</v>
      </c>
      <c r="N31" s="25">
        <v>0</v>
      </c>
      <c r="P31" s="41">
        <v>687271796</v>
      </c>
      <c r="Q31" s="41"/>
      <c r="S31" s="25">
        <v>1584628306</v>
      </c>
      <c r="U31" s="25">
        <v>2271900102</v>
      </c>
      <c r="W31" s="25">
        <v>-0.33</v>
      </c>
    </row>
    <row r="32" spans="1:23" ht="21.75" customHeight="1" x14ac:dyDescent="0.2">
      <c r="A32" s="41" t="s">
        <v>66</v>
      </c>
      <c r="B32" s="41"/>
      <c r="D32" s="25">
        <v>0</v>
      </c>
      <c r="F32" s="25">
        <v>7470479612</v>
      </c>
      <c r="H32" s="25">
        <v>0</v>
      </c>
      <c r="J32" s="25">
        <v>7470479612</v>
      </c>
      <c r="L32" s="25">
        <v>6.94</v>
      </c>
      <c r="N32" s="25">
        <v>0</v>
      </c>
      <c r="P32" s="41">
        <v>-64246124663</v>
      </c>
      <c r="Q32" s="41"/>
      <c r="S32" s="25">
        <v>1074832999</v>
      </c>
      <c r="U32" s="25">
        <v>-63171291664</v>
      </c>
      <c r="W32" s="25">
        <v>9.15</v>
      </c>
    </row>
    <row r="33" spans="1:23" ht="21.75" customHeight="1" x14ac:dyDescent="0.2">
      <c r="A33" s="41" t="s">
        <v>70</v>
      </c>
      <c r="B33" s="41"/>
      <c r="D33" s="25">
        <v>0</v>
      </c>
      <c r="F33" s="25">
        <v>0</v>
      </c>
      <c r="H33" s="25">
        <v>0</v>
      </c>
      <c r="J33" s="25">
        <v>0</v>
      </c>
      <c r="L33" s="25">
        <v>0</v>
      </c>
      <c r="N33" s="25">
        <v>124735680</v>
      </c>
      <c r="P33" s="41">
        <v>1827451433</v>
      </c>
      <c r="Q33" s="41"/>
      <c r="S33" s="25">
        <v>0</v>
      </c>
      <c r="U33" s="25">
        <v>1952187113</v>
      </c>
      <c r="W33" s="25">
        <v>-0.28000000000000003</v>
      </c>
    </row>
    <row r="34" spans="1:23" ht="21.75" customHeight="1" x14ac:dyDescent="0.2">
      <c r="A34" s="41" t="s">
        <v>69</v>
      </c>
      <c r="B34" s="41"/>
      <c r="D34" s="25">
        <v>0</v>
      </c>
      <c r="F34" s="25">
        <v>2229520659</v>
      </c>
      <c r="H34" s="25">
        <v>0</v>
      </c>
      <c r="J34" s="25">
        <v>2229520659</v>
      </c>
      <c r="L34" s="25">
        <v>2.0699999999999998</v>
      </c>
      <c r="N34" s="25">
        <v>3456752480</v>
      </c>
      <c r="P34" s="41">
        <v>-12556881559</v>
      </c>
      <c r="Q34" s="41"/>
      <c r="S34" s="25">
        <v>0</v>
      </c>
      <c r="U34" s="25">
        <v>-9100129079</v>
      </c>
      <c r="W34" s="25">
        <v>1.32</v>
      </c>
    </row>
    <row r="35" spans="1:23" ht="21.75" customHeight="1" x14ac:dyDescent="0.2">
      <c r="A35" s="41" t="s">
        <v>89</v>
      </c>
      <c r="B35" s="41"/>
      <c r="D35" s="25">
        <v>0</v>
      </c>
      <c r="F35" s="25">
        <v>979237657</v>
      </c>
      <c r="H35" s="25">
        <v>0</v>
      </c>
      <c r="J35" s="25">
        <v>979237657</v>
      </c>
      <c r="L35" s="25">
        <v>0.91</v>
      </c>
      <c r="N35" s="25">
        <v>40898576520</v>
      </c>
      <c r="P35" s="41">
        <v>-110266573915</v>
      </c>
      <c r="Q35" s="41"/>
      <c r="S35" s="25">
        <v>0</v>
      </c>
      <c r="U35" s="25">
        <v>-69367997395</v>
      </c>
      <c r="W35" s="25">
        <v>10.050000000000001</v>
      </c>
    </row>
    <row r="36" spans="1:23" ht="21.75" customHeight="1" x14ac:dyDescent="0.2">
      <c r="A36" s="41" t="s">
        <v>40</v>
      </c>
      <c r="B36" s="41"/>
      <c r="D36" s="25">
        <v>0</v>
      </c>
      <c r="F36" s="25">
        <v>1738539815</v>
      </c>
      <c r="H36" s="25">
        <v>0</v>
      </c>
      <c r="J36" s="25">
        <v>1738539815</v>
      </c>
      <c r="L36" s="25">
        <v>1.62</v>
      </c>
      <c r="N36" s="25">
        <v>7617754000</v>
      </c>
      <c r="P36" s="41">
        <v>-18745994528</v>
      </c>
      <c r="Q36" s="41"/>
      <c r="S36" s="25">
        <v>0</v>
      </c>
      <c r="U36" s="25">
        <v>-11128240528</v>
      </c>
      <c r="W36" s="25">
        <v>1.61</v>
      </c>
    </row>
    <row r="37" spans="1:23" ht="21.75" customHeight="1" x14ac:dyDescent="0.2">
      <c r="A37" s="41" t="s">
        <v>62</v>
      </c>
      <c r="B37" s="41"/>
      <c r="D37" s="25">
        <v>3735150901</v>
      </c>
      <c r="F37" s="25">
        <v>-4325683579</v>
      </c>
      <c r="H37" s="25">
        <v>0</v>
      </c>
      <c r="J37" s="25">
        <v>-590532678</v>
      </c>
      <c r="L37" s="25">
        <v>-0.55000000000000004</v>
      </c>
      <c r="N37" s="25">
        <v>3735150901</v>
      </c>
      <c r="P37" s="41">
        <v>-16931961441</v>
      </c>
      <c r="Q37" s="41"/>
      <c r="S37" s="25">
        <v>0</v>
      </c>
      <c r="U37" s="25">
        <v>-13196810540</v>
      </c>
      <c r="W37" s="25">
        <v>1.91</v>
      </c>
    </row>
    <row r="38" spans="1:23" ht="21.75" customHeight="1" x14ac:dyDescent="0.2">
      <c r="A38" s="41" t="s">
        <v>22</v>
      </c>
      <c r="B38" s="41"/>
      <c r="D38" s="25">
        <v>1060874556</v>
      </c>
      <c r="F38" s="25">
        <v>-1228600334</v>
      </c>
      <c r="H38" s="25">
        <v>0</v>
      </c>
      <c r="J38" s="25">
        <v>-167725778</v>
      </c>
      <c r="L38" s="25">
        <v>-0.16</v>
      </c>
      <c r="N38" s="25">
        <v>1060874556</v>
      </c>
      <c r="P38" s="41">
        <v>-8893701313</v>
      </c>
      <c r="Q38" s="41"/>
      <c r="S38" s="25">
        <v>0</v>
      </c>
      <c r="U38" s="25">
        <v>-7832826757</v>
      </c>
      <c r="W38" s="25">
        <v>1.1299999999999999</v>
      </c>
    </row>
    <row r="39" spans="1:23" ht="21.75" customHeight="1" x14ac:dyDescent="0.2">
      <c r="A39" s="41" t="s">
        <v>21</v>
      </c>
      <c r="B39" s="41"/>
      <c r="D39" s="25">
        <v>0</v>
      </c>
      <c r="F39" s="25">
        <v>-6893263670</v>
      </c>
      <c r="H39" s="25">
        <v>0</v>
      </c>
      <c r="J39" s="25">
        <v>-6893263670</v>
      </c>
      <c r="L39" s="25">
        <v>-6.41</v>
      </c>
      <c r="N39" s="25">
        <v>21903142500</v>
      </c>
      <c r="P39" s="41">
        <v>-32849941652</v>
      </c>
      <c r="Q39" s="41"/>
      <c r="S39" s="25">
        <v>0</v>
      </c>
      <c r="U39" s="25">
        <v>-10946799152</v>
      </c>
      <c r="W39" s="25">
        <v>1.59</v>
      </c>
    </row>
    <row r="40" spans="1:23" ht="21.75" customHeight="1" x14ac:dyDescent="0.2">
      <c r="A40" s="41" t="s">
        <v>67</v>
      </c>
      <c r="B40" s="41"/>
      <c r="D40" s="25">
        <v>0</v>
      </c>
      <c r="F40" s="25">
        <v>0</v>
      </c>
      <c r="H40" s="25">
        <v>0</v>
      </c>
      <c r="J40" s="25">
        <v>0</v>
      </c>
      <c r="L40" s="25">
        <v>0</v>
      </c>
      <c r="N40" s="25">
        <v>124268579</v>
      </c>
      <c r="P40" s="41">
        <v>-884703447</v>
      </c>
      <c r="Q40" s="41"/>
      <c r="S40" s="25">
        <v>0</v>
      </c>
      <c r="U40" s="25">
        <v>-760434868</v>
      </c>
      <c r="W40" s="25">
        <v>0.11</v>
      </c>
    </row>
    <row r="41" spans="1:23" ht="21.75" customHeight="1" x14ac:dyDescent="0.2">
      <c r="A41" s="41" t="s">
        <v>99</v>
      </c>
      <c r="B41" s="41"/>
      <c r="D41" s="25">
        <v>0</v>
      </c>
      <c r="F41" s="25">
        <v>0</v>
      </c>
      <c r="H41" s="25">
        <v>0</v>
      </c>
      <c r="J41" s="25">
        <v>0</v>
      </c>
      <c r="L41" s="25">
        <v>0</v>
      </c>
      <c r="N41" s="25">
        <v>5144771362</v>
      </c>
      <c r="P41" s="41">
        <v>-50783048510</v>
      </c>
      <c r="Q41" s="41"/>
      <c r="S41" s="25">
        <v>0</v>
      </c>
      <c r="U41" s="25">
        <v>-45638277148</v>
      </c>
      <c r="W41" s="25">
        <v>6.61</v>
      </c>
    </row>
    <row r="42" spans="1:23" ht="21.75" customHeight="1" x14ac:dyDescent="0.2">
      <c r="A42" s="41" t="s">
        <v>46</v>
      </c>
      <c r="B42" s="41"/>
      <c r="D42" s="25">
        <v>0</v>
      </c>
      <c r="F42" s="25">
        <v>129664604</v>
      </c>
      <c r="H42" s="25">
        <v>0</v>
      </c>
      <c r="J42" s="25">
        <v>129664604</v>
      </c>
      <c r="L42" s="25">
        <v>0.12</v>
      </c>
      <c r="N42" s="25">
        <v>9844162240</v>
      </c>
      <c r="P42" s="41">
        <v>-26192250091</v>
      </c>
      <c r="Q42" s="41"/>
      <c r="S42" s="25">
        <v>0</v>
      </c>
      <c r="U42" s="25">
        <v>-16348087851</v>
      </c>
      <c r="W42" s="25">
        <v>2.37</v>
      </c>
    </row>
    <row r="43" spans="1:23" ht="21.75" customHeight="1" x14ac:dyDescent="0.2">
      <c r="A43" s="41" t="s">
        <v>45</v>
      </c>
      <c r="B43" s="41"/>
      <c r="D43" s="25">
        <v>20998932026</v>
      </c>
      <c r="F43" s="25">
        <v>-23947830172</v>
      </c>
      <c r="H43" s="25">
        <v>0</v>
      </c>
      <c r="J43" s="25">
        <v>-2948898146</v>
      </c>
      <c r="L43" s="25">
        <v>-2.74</v>
      </c>
      <c r="N43" s="25">
        <v>20998932026</v>
      </c>
      <c r="P43" s="41">
        <v>-20930403570</v>
      </c>
      <c r="Q43" s="41"/>
      <c r="S43" s="25">
        <v>0</v>
      </c>
      <c r="U43" s="25">
        <v>68528456</v>
      </c>
      <c r="W43" s="25">
        <v>-0.01</v>
      </c>
    </row>
    <row r="44" spans="1:23" ht="21.75" customHeight="1" x14ac:dyDescent="0.2">
      <c r="A44" s="41" t="s">
        <v>86</v>
      </c>
      <c r="B44" s="41"/>
      <c r="D44" s="25">
        <v>1517265944</v>
      </c>
      <c r="F44" s="25">
        <v>-1818805904</v>
      </c>
      <c r="H44" s="25">
        <v>0</v>
      </c>
      <c r="J44" s="25">
        <v>-301539960</v>
      </c>
      <c r="L44" s="25">
        <v>-0.28000000000000003</v>
      </c>
      <c r="N44" s="25">
        <v>1517265944</v>
      </c>
      <c r="P44" s="41">
        <v>-4910775942</v>
      </c>
      <c r="Q44" s="41"/>
      <c r="S44" s="25">
        <v>0</v>
      </c>
      <c r="U44" s="25">
        <v>-3393509998</v>
      </c>
      <c r="W44" s="25">
        <v>0.49</v>
      </c>
    </row>
    <row r="45" spans="1:23" ht="21.75" customHeight="1" x14ac:dyDescent="0.2">
      <c r="A45" s="41" t="s">
        <v>77</v>
      </c>
      <c r="B45" s="41"/>
      <c r="D45" s="25">
        <v>469806795</v>
      </c>
      <c r="F45" s="25">
        <v>-479266410</v>
      </c>
      <c r="H45" s="25">
        <v>0</v>
      </c>
      <c r="J45" s="25">
        <v>-9459615</v>
      </c>
      <c r="L45" s="25">
        <v>-0.01</v>
      </c>
      <c r="N45" s="25">
        <v>469806795</v>
      </c>
      <c r="P45" s="41">
        <v>-4377299878</v>
      </c>
      <c r="Q45" s="41"/>
      <c r="S45" s="25">
        <v>0</v>
      </c>
      <c r="U45" s="25">
        <v>-3907493083</v>
      </c>
      <c r="W45" s="25">
        <v>0.56999999999999995</v>
      </c>
    </row>
    <row r="46" spans="1:23" ht="21.75" customHeight="1" x14ac:dyDescent="0.2">
      <c r="A46" s="41" t="s">
        <v>47</v>
      </c>
      <c r="B46" s="41"/>
      <c r="D46" s="25">
        <v>0</v>
      </c>
      <c r="F46" s="25">
        <v>0</v>
      </c>
      <c r="H46" s="25">
        <v>0</v>
      </c>
      <c r="J46" s="25">
        <v>0</v>
      </c>
      <c r="L46" s="25">
        <v>0</v>
      </c>
      <c r="N46" s="25">
        <v>8566163779</v>
      </c>
      <c r="P46" s="41">
        <v>-15549174887</v>
      </c>
      <c r="Q46" s="41"/>
      <c r="S46" s="25">
        <v>0</v>
      </c>
      <c r="U46" s="25">
        <v>-6983011108</v>
      </c>
      <c r="W46" s="25">
        <v>1.01</v>
      </c>
    </row>
    <row r="47" spans="1:23" ht="21.75" customHeight="1" x14ac:dyDescent="0.2">
      <c r="A47" s="41" t="s">
        <v>110</v>
      </c>
      <c r="B47" s="41"/>
      <c r="D47" s="25">
        <v>0</v>
      </c>
      <c r="F47" s="25">
        <v>0</v>
      </c>
      <c r="H47" s="25">
        <v>0</v>
      </c>
      <c r="J47" s="25">
        <v>0</v>
      </c>
      <c r="L47" s="25">
        <v>0</v>
      </c>
      <c r="N47" s="25">
        <v>942543577</v>
      </c>
      <c r="P47" s="41">
        <v>-3231152628</v>
      </c>
      <c r="Q47" s="41"/>
      <c r="S47" s="25">
        <v>0</v>
      </c>
      <c r="U47" s="25">
        <v>-2288609051</v>
      </c>
      <c r="W47" s="25">
        <v>0.33</v>
      </c>
    </row>
    <row r="48" spans="1:23" ht="21.75" customHeight="1" x14ac:dyDescent="0.2">
      <c r="A48" s="41" t="s">
        <v>28</v>
      </c>
      <c r="B48" s="41"/>
      <c r="D48" s="25">
        <v>0</v>
      </c>
      <c r="F48" s="25">
        <v>12171002040</v>
      </c>
      <c r="H48" s="25">
        <v>0</v>
      </c>
      <c r="J48" s="25">
        <v>12171002040</v>
      </c>
      <c r="L48" s="25">
        <v>11.31</v>
      </c>
      <c r="N48" s="25">
        <v>0</v>
      </c>
      <c r="P48" s="41">
        <v>4849424321</v>
      </c>
      <c r="Q48" s="41"/>
      <c r="S48" s="25">
        <v>0</v>
      </c>
      <c r="U48" s="25">
        <v>4849424321</v>
      </c>
      <c r="W48" s="25">
        <v>-0.7</v>
      </c>
    </row>
    <row r="49" spans="1:23" ht="21.75" customHeight="1" x14ac:dyDescent="0.2">
      <c r="A49" s="41" t="s">
        <v>64</v>
      </c>
      <c r="B49" s="41"/>
      <c r="D49" s="25">
        <v>0</v>
      </c>
      <c r="F49" s="25">
        <v>2680222206</v>
      </c>
      <c r="H49" s="25">
        <v>0</v>
      </c>
      <c r="J49" s="25">
        <v>2680222206</v>
      </c>
      <c r="L49" s="25">
        <v>2.4900000000000002</v>
      </c>
      <c r="N49" s="25">
        <v>0</v>
      </c>
      <c r="P49" s="41">
        <v>-10543388463</v>
      </c>
      <c r="Q49" s="41"/>
      <c r="S49" s="25">
        <v>0</v>
      </c>
      <c r="U49" s="25">
        <v>-10543388463</v>
      </c>
      <c r="W49" s="25">
        <v>1.53</v>
      </c>
    </row>
    <row r="50" spans="1:23" ht="21.75" customHeight="1" x14ac:dyDescent="0.2">
      <c r="A50" s="41" t="s">
        <v>25</v>
      </c>
      <c r="B50" s="41"/>
      <c r="D50" s="25">
        <v>0</v>
      </c>
      <c r="F50" s="25">
        <v>-9228111</v>
      </c>
      <c r="H50" s="25">
        <v>0</v>
      </c>
      <c r="J50" s="25">
        <v>-9228111</v>
      </c>
      <c r="L50" s="25">
        <v>-0.01</v>
      </c>
      <c r="N50" s="25">
        <v>0</v>
      </c>
      <c r="P50" s="41">
        <v>-9722194611</v>
      </c>
      <c r="Q50" s="41"/>
      <c r="S50" s="25">
        <v>0</v>
      </c>
      <c r="U50" s="25">
        <v>-9722194611</v>
      </c>
      <c r="W50" s="25">
        <v>1.41</v>
      </c>
    </row>
    <row r="51" spans="1:23" ht="21.75" customHeight="1" x14ac:dyDescent="0.2">
      <c r="A51" s="41" t="s">
        <v>34</v>
      </c>
      <c r="B51" s="41"/>
      <c r="D51" s="25">
        <v>0</v>
      </c>
      <c r="F51" s="25">
        <v>1349487199</v>
      </c>
      <c r="H51" s="25">
        <v>0</v>
      </c>
      <c r="J51" s="25">
        <v>1349487199</v>
      </c>
      <c r="L51" s="25">
        <v>1.25</v>
      </c>
      <c r="N51" s="25">
        <v>0</v>
      </c>
      <c r="P51" s="41">
        <v>-7967875574</v>
      </c>
      <c r="Q51" s="41"/>
      <c r="S51" s="25">
        <v>0</v>
      </c>
      <c r="U51" s="25">
        <v>-7967875574</v>
      </c>
      <c r="W51" s="25">
        <v>1.1499999999999999</v>
      </c>
    </row>
    <row r="52" spans="1:23" ht="21.75" customHeight="1" x14ac:dyDescent="0.2">
      <c r="A52" s="41" t="s">
        <v>57</v>
      </c>
      <c r="B52" s="41"/>
      <c r="D52" s="25">
        <v>0</v>
      </c>
      <c r="F52" s="25">
        <v>1047043304</v>
      </c>
      <c r="H52" s="25">
        <v>0</v>
      </c>
      <c r="J52" s="25">
        <v>1047043304</v>
      </c>
      <c r="L52" s="25">
        <v>0.97</v>
      </c>
      <c r="N52" s="25">
        <v>0</v>
      </c>
      <c r="P52" s="41">
        <v>-12001733871</v>
      </c>
      <c r="Q52" s="41"/>
      <c r="S52" s="25">
        <v>0</v>
      </c>
      <c r="U52" s="25">
        <v>-12001733871</v>
      </c>
      <c r="W52" s="25">
        <v>1.74</v>
      </c>
    </row>
    <row r="53" spans="1:23" ht="21.75" customHeight="1" x14ac:dyDescent="0.2">
      <c r="A53" s="41" t="s">
        <v>51</v>
      </c>
      <c r="B53" s="41"/>
      <c r="D53" s="25">
        <v>0</v>
      </c>
      <c r="F53" s="25">
        <v>-26503080177</v>
      </c>
      <c r="H53" s="25">
        <v>0</v>
      </c>
      <c r="J53" s="25">
        <v>-26503080177</v>
      </c>
      <c r="L53" s="25">
        <v>-24.64</v>
      </c>
      <c r="N53" s="25">
        <v>0</v>
      </c>
      <c r="P53" s="41">
        <v>-34406510727</v>
      </c>
      <c r="Q53" s="41"/>
      <c r="S53" s="25">
        <v>0</v>
      </c>
      <c r="U53" s="25">
        <v>-34406510727</v>
      </c>
      <c r="W53" s="25">
        <v>4.9800000000000004</v>
      </c>
    </row>
    <row r="54" spans="1:23" ht="21.75" customHeight="1" x14ac:dyDescent="0.2">
      <c r="A54" s="41" t="s">
        <v>111</v>
      </c>
      <c r="B54" s="41"/>
      <c r="D54" s="25">
        <v>0</v>
      </c>
      <c r="F54" s="25">
        <v>515980399</v>
      </c>
      <c r="H54" s="25">
        <v>0</v>
      </c>
      <c r="J54" s="25">
        <v>515980399</v>
      </c>
      <c r="L54" s="25">
        <v>0.48</v>
      </c>
      <c r="N54" s="25">
        <v>0</v>
      </c>
      <c r="P54" s="41">
        <v>-3491808612</v>
      </c>
      <c r="Q54" s="41"/>
      <c r="S54" s="25">
        <v>0</v>
      </c>
      <c r="U54" s="25">
        <v>-3491808612</v>
      </c>
      <c r="W54" s="25">
        <v>0.51</v>
      </c>
    </row>
    <row r="55" spans="1:23" ht="21.75" customHeight="1" x14ac:dyDescent="0.2">
      <c r="A55" s="41" t="s">
        <v>82</v>
      </c>
      <c r="B55" s="41"/>
      <c r="D55" s="25">
        <v>0</v>
      </c>
      <c r="F55" s="25">
        <v>1582390383</v>
      </c>
      <c r="H55" s="25">
        <v>0</v>
      </c>
      <c r="J55" s="25">
        <v>1582390383</v>
      </c>
      <c r="L55" s="25">
        <v>1.47</v>
      </c>
      <c r="N55" s="25">
        <v>0</v>
      </c>
      <c r="P55" s="41">
        <v>3627919416</v>
      </c>
      <c r="Q55" s="41"/>
      <c r="S55" s="25">
        <v>0</v>
      </c>
      <c r="U55" s="25">
        <v>3627919416</v>
      </c>
      <c r="W55" s="25">
        <v>-0.53</v>
      </c>
    </row>
    <row r="56" spans="1:23" ht="21.75" customHeight="1" x14ac:dyDescent="0.2">
      <c r="A56" s="41" t="s">
        <v>52</v>
      </c>
      <c r="B56" s="41"/>
      <c r="D56" s="25">
        <v>0</v>
      </c>
      <c r="F56" s="25">
        <v>0</v>
      </c>
      <c r="H56" s="25">
        <v>0</v>
      </c>
      <c r="J56" s="25">
        <v>0</v>
      </c>
      <c r="L56" s="25">
        <v>0</v>
      </c>
      <c r="N56" s="25">
        <v>0</v>
      </c>
      <c r="P56" s="41">
        <v>-8445072983</v>
      </c>
      <c r="Q56" s="41"/>
      <c r="S56" s="25">
        <v>0</v>
      </c>
      <c r="U56" s="25">
        <v>-8445072983</v>
      </c>
      <c r="W56" s="25">
        <v>1.22</v>
      </c>
    </row>
    <row r="57" spans="1:23" ht="21.75" customHeight="1" x14ac:dyDescent="0.2">
      <c r="A57" s="41" t="s">
        <v>44</v>
      </c>
      <c r="B57" s="41"/>
      <c r="D57" s="25">
        <v>0</v>
      </c>
      <c r="F57" s="25">
        <v>1836788516</v>
      </c>
      <c r="H57" s="25">
        <v>0</v>
      </c>
      <c r="J57" s="25">
        <v>1836788516</v>
      </c>
      <c r="L57" s="25">
        <v>1.71</v>
      </c>
      <c r="N57" s="25">
        <v>0</v>
      </c>
      <c r="P57" s="41">
        <v>6502231348</v>
      </c>
      <c r="Q57" s="41"/>
      <c r="S57" s="25">
        <v>0</v>
      </c>
      <c r="U57" s="25">
        <v>6502231348</v>
      </c>
      <c r="W57" s="25">
        <v>-0.94</v>
      </c>
    </row>
    <row r="58" spans="1:23" ht="21.75" customHeight="1" x14ac:dyDescent="0.2">
      <c r="A58" s="41" t="s">
        <v>23</v>
      </c>
      <c r="B58" s="41"/>
      <c r="D58" s="25">
        <v>0</v>
      </c>
      <c r="F58" s="25">
        <v>-4465136760</v>
      </c>
      <c r="H58" s="25">
        <v>0</v>
      </c>
      <c r="J58" s="25">
        <v>-4465136760</v>
      </c>
      <c r="L58" s="25">
        <v>-4.1500000000000004</v>
      </c>
      <c r="N58" s="25">
        <v>0</v>
      </c>
      <c r="P58" s="41">
        <v>-23116667400</v>
      </c>
      <c r="Q58" s="41"/>
      <c r="S58" s="25">
        <v>0</v>
      </c>
      <c r="U58" s="25">
        <v>-23116667400</v>
      </c>
      <c r="W58" s="25">
        <v>3.35</v>
      </c>
    </row>
    <row r="59" spans="1:23" ht="21.75" customHeight="1" x14ac:dyDescent="0.2">
      <c r="A59" s="41" t="s">
        <v>48</v>
      </c>
      <c r="B59" s="41"/>
      <c r="D59" s="25">
        <v>0</v>
      </c>
      <c r="F59" s="25">
        <v>353158736</v>
      </c>
      <c r="H59" s="25">
        <v>0</v>
      </c>
      <c r="J59" s="25">
        <v>353158736</v>
      </c>
      <c r="L59" s="25">
        <v>0.33</v>
      </c>
      <c r="N59" s="25">
        <v>0</v>
      </c>
      <c r="P59" s="41">
        <v>-656656529</v>
      </c>
      <c r="Q59" s="41"/>
      <c r="S59" s="25">
        <v>0</v>
      </c>
      <c r="U59" s="25">
        <v>-656656529</v>
      </c>
      <c r="W59" s="25">
        <v>0.1</v>
      </c>
    </row>
    <row r="60" spans="1:23" ht="21.75" customHeight="1" x14ac:dyDescent="0.2">
      <c r="A60" s="41" t="s">
        <v>104</v>
      </c>
      <c r="B60" s="41"/>
      <c r="D60" s="25">
        <v>0</v>
      </c>
      <c r="F60" s="25">
        <v>40385494885</v>
      </c>
      <c r="H60" s="25">
        <v>0</v>
      </c>
      <c r="J60" s="25">
        <v>40385494885</v>
      </c>
      <c r="L60" s="25">
        <v>37.54</v>
      </c>
      <c r="N60" s="25">
        <v>0</v>
      </c>
      <c r="P60" s="41">
        <v>20894412567</v>
      </c>
      <c r="Q60" s="41"/>
      <c r="S60" s="25">
        <v>0</v>
      </c>
      <c r="U60" s="25">
        <v>20894412567</v>
      </c>
      <c r="W60" s="25">
        <v>-3.03</v>
      </c>
    </row>
    <row r="61" spans="1:23" ht="21.75" customHeight="1" x14ac:dyDescent="0.2">
      <c r="A61" s="41" t="s">
        <v>30</v>
      </c>
      <c r="B61" s="41"/>
      <c r="D61" s="25">
        <v>0</v>
      </c>
      <c r="F61" s="25">
        <v>1790471198</v>
      </c>
      <c r="H61" s="25">
        <v>0</v>
      </c>
      <c r="J61" s="25">
        <v>1790471198</v>
      </c>
      <c r="L61" s="25">
        <v>1.66</v>
      </c>
      <c r="N61" s="25">
        <v>0</v>
      </c>
      <c r="P61" s="41">
        <v>-518294294</v>
      </c>
      <c r="Q61" s="41"/>
      <c r="S61" s="25">
        <v>0</v>
      </c>
      <c r="U61" s="25">
        <v>-518294294</v>
      </c>
      <c r="W61" s="25">
        <v>0.08</v>
      </c>
    </row>
    <row r="62" spans="1:23" ht="21.75" customHeight="1" x14ac:dyDescent="0.2">
      <c r="A62" s="41" t="s">
        <v>93</v>
      </c>
      <c r="B62" s="41"/>
      <c r="D62" s="25">
        <v>0</v>
      </c>
      <c r="F62" s="25">
        <v>3270403482</v>
      </c>
      <c r="H62" s="25">
        <v>0</v>
      </c>
      <c r="J62" s="25">
        <v>3270403482</v>
      </c>
      <c r="L62" s="25">
        <v>3.04</v>
      </c>
      <c r="N62" s="25">
        <v>0</v>
      </c>
      <c r="P62" s="41">
        <v>-18904625732</v>
      </c>
      <c r="Q62" s="41"/>
      <c r="S62" s="25">
        <v>0</v>
      </c>
      <c r="U62" s="25">
        <v>-18904625732</v>
      </c>
      <c r="W62" s="25">
        <v>2.74</v>
      </c>
    </row>
    <row r="63" spans="1:23" ht="21.75" customHeight="1" x14ac:dyDescent="0.2">
      <c r="A63" s="41" t="s">
        <v>65</v>
      </c>
      <c r="B63" s="41"/>
      <c r="D63" s="25">
        <v>0</v>
      </c>
      <c r="F63" s="25">
        <v>-1677953160</v>
      </c>
      <c r="H63" s="25">
        <v>0</v>
      </c>
      <c r="J63" s="25">
        <v>-1677953160</v>
      </c>
      <c r="L63" s="25">
        <v>-1.56</v>
      </c>
      <c r="N63" s="25">
        <v>0</v>
      </c>
      <c r="P63" s="41">
        <v>-10721584291</v>
      </c>
      <c r="Q63" s="41"/>
      <c r="S63" s="25">
        <v>0</v>
      </c>
      <c r="U63" s="25">
        <v>-10721584291</v>
      </c>
      <c r="W63" s="25">
        <v>1.55</v>
      </c>
    </row>
    <row r="64" spans="1:23" ht="21.75" customHeight="1" x14ac:dyDescent="0.2">
      <c r="A64" s="41" t="s">
        <v>42</v>
      </c>
      <c r="B64" s="41"/>
      <c r="D64" s="25">
        <v>0</v>
      </c>
      <c r="F64" s="25">
        <v>0</v>
      </c>
      <c r="H64" s="25">
        <v>0</v>
      </c>
      <c r="J64" s="25">
        <v>0</v>
      </c>
      <c r="L64" s="25">
        <v>0</v>
      </c>
      <c r="N64" s="25">
        <v>0</v>
      </c>
      <c r="P64" s="41">
        <v>-44143474790</v>
      </c>
      <c r="Q64" s="41"/>
      <c r="S64" s="25">
        <v>0</v>
      </c>
      <c r="U64" s="25">
        <v>-44143474790</v>
      </c>
      <c r="W64" s="25">
        <v>6.39</v>
      </c>
    </row>
    <row r="65" spans="1:23" ht="21.75" customHeight="1" x14ac:dyDescent="0.2">
      <c r="A65" s="41" t="s">
        <v>58</v>
      </c>
      <c r="B65" s="41"/>
      <c r="D65" s="25">
        <v>0</v>
      </c>
      <c r="F65" s="25">
        <v>1700129936</v>
      </c>
      <c r="H65" s="25">
        <v>0</v>
      </c>
      <c r="J65" s="25">
        <v>1700129936</v>
      </c>
      <c r="L65" s="25">
        <v>1.58</v>
      </c>
      <c r="N65" s="25">
        <v>0</v>
      </c>
      <c r="P65" s="41">
        <v>-7923819882</v>
      </c>
      <c r="Q65" s="41"/>
      <c r="S65" s="25">
        <v>0</v>
      </c>
      <c r="U65" s="25">
        <v>-7923819882</v>
      </c>
      <c r="W65" s="25">
        <v>1.1499999999999999</v>
      </c>
    </row>
    <row r="66" spans="1:23" ht="21.75" customHeight="1" x14ac:dyDescent="0.2">
      <c r="A66" s="41" t="s">
        <v>101</v>
      </c>
      <c r="B66" s="41"/>
      <c r="D66" s="25">
        <v>0</v>
      </c>
      <c r="F66" s="25">
        <v>0</v>
      </c>
      <c r="H66" s="25">
        <v>0</v>
      </c>
      <c r="J66" s="25">
        <v>0</v>
      </c>
      <c r="L66" s="25">
        <v>0</v>
      </c>
      <c r="N66" s="25">
        <v>0</v>
      </c>
      <c r="P66" s="41">
        <v>-1881035879</v>
      </c>
      <c r="Q66" s="41"/>
      <c r="S66" s="25">
        <v>0</v>
      </c>
      <c r="U66" s="25">
        <v>-1881035879</v>
      </c>
      <c r="W66" s="25">
        <v>0.27</v>
      </c>
    </row>
    <row r="67" spans="1:23" ht="21.75" customHeight="1" x14ac:dyDescent="0.2">
      <c r="A67" s="41" t="s">
        <v>87</v>
      </c>
      <c r="B67" s="41"/>
      <c r="D67" s="25">
        <v>0</v>
      </c>
      <c r="F67" s="25">
        <v>6784359462</v>
      </c>
      <c r="H67" s="25">
        <v>0</v>
      </c>
      <c r="J67" s="25">
        <v>6784359462</v>
      </c>
      <c r="L67" s="25">
        <v>6.31</v>
      </c>
      <c r="N67" s="25">
        <v>0</v>
      </c>
      <c r="P67" s="41">
        <v>-50150533414</v>
      </c>
      <c r="Q67" s="41"/>
      <c r="S67" s="25">
        <v>0</v>
      </c>
      <c r="U67" s="25">
        <v>-50150533414</v>
      </c>
      <c r="W67" s="25">
        <v>7.26</v>
      </c>
    </row>
    <row r="68" spans="1:23" ht="21.75" customHeight="1" x14ac:dyDescent="0.2">
      <c r="A68" s="41" t="s">
        <v>61</v>
      </c>
      <c r="B68" s="41"/>
      <c r="D68" s="25">
        <v>0</v>
      </c>
      <c r="F68" s="25">
        <v>20058738</v>
      </c>
      <c r="H68" s="25">
        <v>0</v>
      </c>
      <c r="J68" s="25">
        <v>20058738</v>
      </c>
      <c r="L68" s="25">
        <v>0.02</v>
      </c>
      <c r="N68" s="25">
        <v>0</v>
      </c>
      <c r="P68" s="41">
        <v>-1867005618</v>
      </c>
      <c r="Q68" s="41"/>
      <c r="S68" s="25">
        <v>0</v>
      </c>
      <c r="U68" s="25">
        <v>-1867005618</v>
      </c>
      <c r="W68" s="25">
        <v>0.27</v>
      </c>
    </row>
    <row r="69" spans="1:23" ht="21.75" customHeight="1" x14ac:dyDescent="0.2">
      <c r="A69" s="41" t="s">
        <v>54</v>
      </c>
      <c r="B69" s="41"/>
      <c r="D69" s="25">
        <v>0</v>
      </c>
      <c r="F69" s="25">
        <v>0</v>
      </c>
      <c r="H69" s="25">
        <v>0</v>
      </c>
      <c r="J69" s="25">
        <v>0</v>
      </c>
      <c r="L69" s="25">
        <v>0</v>
      </c>
      <c r="N69" s="25">
        <v>0</v>
      </c>
      <c r="P69" s="41">
        <v>-17295</v>
      </c>
      <c r="Q69" s="41"/>
      <c r="S69" s="25">
        <v>0</v>
      </c>
      <c r="U69" s="25">
        <v>-17295</v>
      </c>
      <c r="W69" s="25">
        <v>0</v>
      </c>
    </row>
    <row r="70" spans="1:23" ht="21.75" customHeight="1" x14ac:dyDescent="0.2">
      <c r="A70" s="41" t="s">
        <v>74</v>
      </c>
      <c r="B70" s="41"/>
      <c r="D70" s="25">
        <v>0</v>
      </c>
      <c r="F70" s="25">
        <v>223023636</v>
      </c>
      <c r="H70" s="25">
        <v>0</v>
      </c>
      <c r="J70" s="25">
        <v>223023636</v>
      </c>
      <c r="L70" s="25">
        <v>0.21</v>
      </c>
      <c r="N70" s="25">
        <v>0</v>
      </c>
      <c r="P70" s="41">
        <v>-20443833223</v>
      </c>
      <c r="Q70" s="41"/>
      <c r="S70" s="25">
        <v>0</v>
      </c>
      <c r="U70" s="25">
        <v>-20443833223</v>
      </c>
      <c r="W70" s="25">
        <v>2.96</v>
      </c>
    </row>
    <row r="71" spans="1:23" ht="21.75" customHeight="1" x14ac:dyDescent="0.2">
      <c r="A71" s="41" t="s">
        <v>26</v>
      </c>
      <c r="B71" s="41"/>
      <c r="D71" s="25">
        <v>0</v>
      </c>
      <c r="F71" s="25">
        <v>493436025</v>
      </c>
      <c r="H71" s="25">
        <v>0</v>
      </c>
      <c r="J71" s="25">
        <v>493436025</v>
      </c>
      <c r="L71" s="25">
        <v>0.46</v>
      </c>
      <c r="N71" s="25">
        <v>0</v>
      </c>
      <c r="P71" s="41">
        <v>-173369414</v>
      </c>
      <c r="Q71" s="41"/>
      <c r="S71" s="25">
        <v>0</v>
      </c>
      <c r="U71" s="25">
        <v>-173369414</v>
      </c>
      <c r="W71" s="25">
        <v>0.03</v>
      </c>
    </row>
    <row r="72" spans="1:23" ht="21.75" customHeight="1" x14ac:dyDescent="0.2">
      <c r="A72" s="41" t="s">
        <v>39</v>
      </c>
      <c r="B72" s="41"/>
      <c r="D72" s="25">
        <v>0</v>
      </c>
      <c r="F72" s="25">
        <v>0</v>
      </c>
      <c r="H72" s="25">
        <v>0</v>
      </c>
      <c r="J72" s="25">
        <v>0</v>
      </c>
      <c r="L72" s="25">
        <v>0</v>
      </c>
      <c r="N72" s="25">
        <v>0</v>
      </c>
      <c r="P72" s="41">
        <v>-3354777571</v>
      </c>
      <c r="Q72" s="41"/>
      <c r="S72" s="25">
        <v>0</v>
      </c>
      <c r="U72" s="25">
        <v>-3354777571</v>
      </c>
      <c r="W72" s="25">
        <v>0.49</v>
      </c>
    </row>
    <row r="73" spans="1:23" ht="21.75" customHeight="1" x14ac:dyDescent="0.2">
      <c r="A73" s="41" t="s">
        <v>90</v>
      </c>
      <c r="B73" s="41"/>
      <c r="D73" s="25">
        <v>0</v>
      </c>
      <c r="F73" s="25">
        <v>0</v>
      </c>
      <c r="H73" s="25">
        <v>0</v>
      </c>
      <c r="J73" s="25">
        <v>0</v>
      </c>
      <c r="L73" s="25">
        <v>0</v>
      </c>
      <c r="N73" s="25">
        <v>0</v>
      </c>
      <c r="P73" s="41">
        <v>-1067285007</v>
      </c>
      <c r="Q73" s="41"/>
      <c r="S73" s="25">
        <v>0</v>
      </c>
      <c r="U73" s="25">
        <v>-1067285007</v>
      </c>
      <c r="W73" s="25">
        <v>0.15</v>
      </c>
    </row>
    <row r="74" spans="1:23" ht="21.75" customHeight="1" x14ac:dyDescent="0.2">
      <c r="A74" s="41" t="s">
        <v>73</v>
      </c>
      <c r="B74" s="41"/>
      <c r="D74" s="25">
        <v>0</v>
      </c>
      <c r="F74" s="25">
        <v>4613577722</v>
      </c>
      <c r="H74" s="25">
        <v>0</v>
      </c>
      <c r="J74" s="25">
        <v>4613577722</v>
      </c>
      <c r="L74" s="25">
        <v>4.29</v>
      </c>
      <c r="N74" s="25">
        <v>0</v>
      </c>
      <c r="P74" s="41">
        <v>23189298550</v>
      </c>
      <c r="Q74" s="41"/>
      <c r="S74" s="25">
        <v>0</v>
      </c>
      <c r="U74" s="25">
        <v>23189298550</v>
      </c>
      <c r="W74" s="25">
        <v>-3.36</v>
      </c>
    </row>
    <row r="75" spans="1:23" ht="21.75" customHeight="1" x14ac:dyDescent="0.2">
      <c r="A75" s="41" t="s">
        <v>41</v>
      </c>
      <c r="B75" s="41"/>
      <c r="D75" s="25">
        <v>0</v>
      </c>
      <c r="F75" s="25">
        <v>7627171508</v>
      </c>
      <c r="H75" s="25">
        <v>0</v>
      </c>
      <c r="J75" s="25">
        <v>7627171508</v>
      </c>
      <c r="L75" s="25">
        <v>7.09</v>
      </c>
      <c r="N75" s="25">
        <v>0</v>
      </c>
      <c r="P75" s="41">
        <v>-15103309917</v>
      </c>
      <c r="Q75" s="41"/>
      <c r="S75" s="25">
        <v>0</v>
      </c>
      <c r="U75" s="25">
        <v>-15103309917</v>
      </c>
      <c r="W75" s="25">
        <v>2.19</v>
      </c>
    </row>
    <row r="76" spans="1:23" ht="21.75" customHeight="1" x14ac:dyDescent="0.2">
      <c r="A76" s="41" t="s">
        <v>94</v>
      </c>
      <c r="B76" s="41"/>
      <c r="D76" s="25">
        <v>0</v>
      </c>
      <c r="F76" s="25">
        <v>16284341209</v>
      </c>
      <c r="H76" s="25">
        <v>0</v>
      </c>
      <c r="J76" s="25">
        <v>16284341209</v>
      </c>
      <c r="L76" s="25">
        <v>15.14</v>
      </c>
      <c r="N76" s="25">
        <v>0</v>
      </c>
      <c r="P76" s="41">
        <v>14278698947</v>
      </c>
      <c r="Q76" s="41"/>
      <c r="S76" s="25">
        <v>0</v>
      </c>
      <c r="U76" s="25">
        <v>14278698947</v>
      </c>
      <c r="W76" s="25">
        <v>-2.0699999999999998</v>
      </c>
    </row>
    <row r="77" spans="1:23" ht="21.75" customHeight="1" x14ac:dyDescent="0.2">
      <c r="A77" s="41" t="s">
        <v>95</v>
      </c>
      <c r="B77" s="41"/>
      <c r="D77" s="25">
        <v>0</v>
      </c>
      <c r="F77" s="25">
        <v>247452615</v>
      </c>
      <c r="H77" s="25">
        <v>0</v>
      </c>
      <c r="J77" s="25">
        <v>247452615</v>
      </c>
      <c r="L77" s="25">
        <v>0.23</v>
      </c>
      <c r="N77" s="25">
        <v>0</v>
      </c>
      <c r="P77" s="41">
        <v>-24282216412</v>
      </c>
      <c r="Q77" s="41"/>
      <c r="S77" s="25">
        <v>0</v>
      </c>
      <c r="U77" s="25">
        <v>-24282216412</v>
      </c>
      <c r="W77" s="25">
        <v>3.52</v>
      </c>
    </row>
    <row r="78" spans="1:23" ht="21.75" customHeight="1" x14ac:dyDescent="0.2">
      <c r="A78" s="41" t="s">
        <v>100</v>
      </c>
      <c r="B78" s="41"/>
      <c r="D78" s="25">
        <v>0</v>
      </c>
      <c r="F78" s="25">
        <v>80373869</v>
      </c>
      <c r="H78" s="25">
        <v>0</v>
      </c>
      <c r="J78" s="25">
        <v>80373869</v>
      </c>
      <c r="L78" s="25">
        <v>7.0000000000000007E-2</v>
      </c>
      <c r="N78" s="25">
        <v>0</v>
      </c>
      <c r="P78" s="41">
        <v>-148574689</v>
      </c>
      <c r="Q78" s="41"/>
      <c r="S78" s="25">
        <v>0</v>
      </c>
      <c r="U78" s="25">
        <v>-148574689</v>
      </c>
      <c r="W78" s="25">
        <v>0.02</v>
      </c>
    </row>
    <row r="79" spans="1:23" ht="21.75" customHeight="1" x14ac:dyDescent="0.2">
      <c r="A79" s="41" t="s">
        <v>56</v>
      </c>
      <c r="B79" s="41"/>
      <c r="D79" s="25">
        <v>0</v>
      </c>
      <c r="F79" s="25">
        <v>5745850942</v>
      </c>
      <c r="H79" s="25">
        <v>0</v>
      </c>
      <c r="J79" s="25">
        <v>5745850942</v>
      </c>
      <c r="L79" s="25">
        <v>5.34</v>
      </c>
      <c r="N79" s="25">
        <v>0</v>
      </c>
      <c r="P79" s="41">
        <v>2531210382</v>
      </c>
      <c r="Q79" s="41"/>
      <c r="S79" s="25">
        <v>0</v>
      </c>
      <c r="U79" s="25">
        <v>2531210382</v>
      </c>
      <c r="W79" s="25">
        <v>-0.37</v>
      </c>
    </row>
    <row r="80" spans="1:23" ht="21.75" customHeight="1" x14ac:dyDescent="0.2">
      <c r="A80" s="41" t="s">
        <v>113</v>
      </c>
      <c r="B80" s="41"/>
      <c r="D80" s="25">
        <v>0</v>
      </c>
      <c r="F80" s="25">
        <v>-990147920</v>
      </c>
      <c r="H80" s="25">
        <v>0</v>
      </c>
      <c r="J80" s="25">
        <v>-990147920</v>
      </c>
      <c r="L80" s="25">
        <v>-0.92</v>
      </c>
      <c r="N80" s="25">
        <v>0</v>
      </c>
      <c r="P80" s="41">
        <v>-990147920</v>
      </c>
      <c r="Q80" s="41"/>
      <c r="S80" s="25">
        <v>0</v>
      </c>
      <c r="U80" s="25">
        <v>-990147920</v>
      </c>
      <c r="W80" s="25">
        <v>0.14000000000000001</v>
      </c>
    </row>
    <row r="81" spans="1:23" ht="21.75" customHeight="1" x14ac:dyDescent="0.2">
      <c r="A81" s="41" t="s">
        <v>27</v>
      </c>
      <c r="B81" s="41"/>
      <c r="D81" s="25">
        <v>0</v>
      </c>
      <c r="F81" s="25">
        <v>12680499197</v>
      </c>
      <c r="H81" s="25">
        <v>0</v>
      </c>
      <c r="J81" s="25">
        <v>12680499197</v>
      </c>
      <c r="L81" s="25">
        <v>11.79</v>
      </c>
      <c r="N81" s="25">
        <v>0</v>
      </c>
      <c r="P81" s="41">
        <v>-46926664509</v>
      </c>
      <c r="Q81" s="41"/>
      <c r="S81" s="25">
        <v>0</v>
      </c>
      <c r="U81" s="25">
        <v>-46926664509</v>
      </c>
      <c r="W81" s="25">
        <v>6.8</v>
      </c>
    </row>
    <row r="82" spans="1:23" ht="21.75" customHeight="1" x14ac:dyDescent="0.2">
      <c r="A82" s="41" t="s">
        <v>53</v>
      </c>
      <c r="B82" s="41"/>
      <c r="D82" s="25">
        <v>0</v>
      </c>
      <c r="F82" s="25">
        <v>5654995253</v>
      </c>
      <c r="H82" s="25">
        <v>0</v>
      </c>
      <c r="J82" s="25">
        <v>5654995253</v>
      </c>
      <c r="L82" s="25">
        <v>5.26</v>
      </c>
      <c r="N82" s="25">
        <v>0</v>
      </c>
      <c r="P82" s="41">
        <v>-7839257937</v>
      </c>
      <c r="Q82" s="41"/>
      <c r="S82" s="25">
        <v>0</v>
      </c>
      <c r="U82" s="25">
        <v>-7839257937</v>
      </c>
      <c r="W82" s="25">
        <v>1.1399999999999999</v>
      </c>
    </row>
    <row r="83" spans="1:23" ht="21.75" customHeight="1" x14ac:dyDescent="0.2">
      <c r="A83" s="41" t="s">
        <v>97</v>
      </c>
      <c r="B83" s="41"/>
      <c r="D83" s="25">
        <v>0</v>
      </c>
      <c r="F83" s="25">
        <v>0</v>
      </c>
      <c r="H83" s="25">
        <v>0</v>
      </c>
      <c r="J83" s="25">
        <v>0</v>
      </c>
      <c r="L83" s="25">
        <v>0</v>
      </c>
      <c r="N83" s="25">
        <v>0</v>
      </c>
      <c r="P83" s="41">
        <v>-23316803801</v>
      </c>
      <c r="Q83" s="41"/>
      <c r="S83" s="25">
        <v>0</v>
      </c>
      <c r="U83" s="25">
        <v>-23316803801</v>
      </c>
      <c r="W83" s="25">
        <v>3.38</v>
      </c>
    </row>
    <row r="84" spans="1:23" ht="21.75" customHeight="1" x14ac:dyDescent="0.2">
      <c r="A84" s="41" t="s">
        <v>76</v>
      </c>
      <c r="B84" s="41"/>
      <c r="D84" s="25">
        <v>0</v>
      </c>
      <c r="F84" s="25">
        <v>498009894</v>
      </c>
      <c r="H84" s="25">
        <v>0</v>
      </c>
      <c r="J84" s="25">
        <v>498009894</v>
      </c>
      <c r="L84" s="25">
        <v>0.46</v>
      </c>
      <c r="N84" s="25">
        <v>0</v>
      </c>
      <c r="P84" s="41">
        <v>-700902813</v>
      </c>
      <c r="Q84" s="41"/>
      <c r="S84" s="25">
        <v>0</v>
      </c>
      <c r="U84" s="25">
        <v>-700902813</v>
      </c>
      <c r="W84" s="25">
        <v>0.1</v>
      </c>
    </row>
    <row r="85" spans="1:23" ht="21.75" customHeight="1" x14ac:dyDescent="0.2">
      <c r="A85" s="41" t="s">
        <v>71</v>
      </c>
      <c r="B85" s="41"/>
      <c r="D85" s="25">
        <v>0</v>
      </c>
      <c r="F85" s="25">
        <v>-5233673023</v>
      </c>
      <c r="H85" s="25">
        <v>0</v>
      </c>
      <c r="J85" s="25">
        <v>-5233673023</v>
      </c>
      <c r="L85" s="25">
        <v>-4.8600000000000003</v>
      </c>
      <c r="N85" s="25">
        <v>0</v>
      </c>
      <c r="P85" s="41">
        <v>-307863118</v>
      </c>
      <c r="Q85" s="41"/>
      <c r="S85" s="25">
        <v>0</v>
      </c>
      <c r="U85" s="25">
        <v>-307863118</v>
      </c>
      <c r="W85" s="25">
        <v>0.04</v>
      </c>
    </row>
    <row r="86" spans="1:23" ht="21.75" customHeight="1" x14ac:dyDescent="0.2">
      <c r="A86" s="41" t="s">
        <v>83</v>
      </c>
      <c r="B86" s="41"/>
      <c r="D86" s="25">
        <v>0</v>
      </c>
      <c r="F86" s="25">
        <v>1318468225</v>
      </c>
      <c r="H86" s="25">
        <v>0</v>
      </c>
      <c r="J86" s="25">
        <v>1318468225</v>
      </c>
      <c r="L86" s="25">
        <v>1.23</v>
      </c>
      <c r="N86" s="25">
        <v>0</v>
      </c>
      <c r="P86" s="41">
        <v>-4761996998</v>
      </c>
      <c r="Q86" s="41"/>
      <c r="S86" s="25">
        <v>0</v>
      </c>
      <c r="U86" s="25">
        <v>-4761996998</v>
      </c>
      <c r="W86" s="25">
        <v>0.69</v>
      </c>
    </row>
    <row r="87" spans="1:23" ht="21.75" customHeight="1" x14ac:dyDescent="0.2">
      <c r="A87" s="41" t="s">
        <v>107</v>
      </c>
      <c r="B87" s="41"/>
      <c r="D87" s="25">
        <v>0</v>
      </c>
      <c r="F87" s="25">
        <v>0</v>
      </c>
      <c r="H87" s="25">
        <v>0</v>
      </c>
      <c r="J87" s="25">
        <v>0</v>
      </c>
      <c r="L87" s="25">
        <v>0</v>
      </c>
      <c r="N87" s="25">
        <v>0</v>
      </c>
      <c r="P87" s="41">
        <v>-7845927229</v>
      </c>
      <c r="Q87" s="41"/>
      <c r="S87" s="25">
        <v>0</v>
      </c>
      <c r="U87" s="25">
        <v>-7845927229</v>
      </c>
      <c r="W87" s="25">
        <v>1.1399999999999999</v>
      </c>
    </row>
    <row r="88" spans="1:23" ht="21.75" customHeight="1" x14ac:dyDescent="0.2">
      <c r="A88" s="41" t="s">
        <v>50</v>
      </c>
      <c r="B88" s="41"/>
      <c r="D88" s="25">
        <v>0</v>
      </c>
      <c r="F88" s="25">
        <v>0</v>
      </c>
      <c r="H88" s="25">
        <v>0</v>
      </c>
      <c r="J88" s="25">
        <v>0</v>
      </c>
      <c r="L88" s="25">
        <v>0</v>
      </c>
      <c r="N88" s="25">
        <v>0</v>
      </c>
      <c r="P88" s="41">
        <v>-20391009272</v>
      </c>
      <c r="Q88" s="41"/>
      <c r="S88" s="25">
        <v>0</v>
      </c>
      <c r="U88" s="25">
        <v>-20391009272</v>
      </c>
      <c r="W88" s="25">
        <v>2.95</v>
      </c>
    </row>
    <row r="89" spans="1:23" ht="21.75" customHeight="1" x14ac:dyDescent="0.2">
      <c r="A89" s="41" t="s">
        <v>108</v>
      </c>
      <c r="B89" s="41"/>
      <c r="D89" s="25">
        <v>0</v>
      </c>
      <c r="F89" s="25">
        <v>0</v>
      </c>
      <c r="H89" s="25">
        <v>0</v>
      </c>
      <c r="J89" s="25">
        <v>0</v>
      </c>
      <c r="L89" s="25">
        <v>0</v>
      </c>
      <c r="N89" s="25">
        <v>0</v>
      </c>
      <c r="P89" s="41">
        <v>-5299853910</v>
      </c>
      <c r="Q89" s="41"/>
      <c r="S89" s="25">
        <v>0</v>
      </c>
      <c r="U89" s="25">
        <v>-5299853910</v>
      </c>
      <c r="W89" s="25">
        <v>0.77</v>
      </c>
    </row>
    <row r="90" spans="1:23" ht="21.75" customHeight="1" x14ac:dyDescent="0.2">
      <c r="A90" s="41" t="s">
        <v>37</v>
      </c>
      <c r="B90" s="41"/>
      <c r="D90" s="25">
        <v>0</v>
      </c>
      <c r="F90" s="25">
        <v>614315002</v>
      </c>
      <c r="H90" s="25">
        <v>0</v>
      </c>
      <c r="J90" s="25">
        <v>614315002</v>
      </c>
      <c r="L90" s="25">
        <v>0.56999999999999995</v>
      </c>
      <c r="N90" s="25">
        <v>0</v>
      </c>
      <c r="P90" s="41">
        <v>-10531113</v>
      </c>
      <c r="Q90" s="41"/>
      <c r="S90" s="25">
        <v>0</v>
      </c>
      <c r="U90" s="25">
        <v>-10531113</v>
      </c>
      <c r="W90" s="25">
        <v>0</v>
      </c>
    </row>
    <row r="91" spans="1:23" ht="21.75" customHeight="1" x14ac:dyDescent="0.2">
      <c r="A91" s="41" t="s">
        <v>81</v>
      </c>
      <c r="B91" s="41"/>
      <c r="D91" s="25">
        <v>0</v>
      </c>
      <c r="F91" s="25">
        <v>0</v>
      </c>
      <c r="H91" s="25">
        <v>0</v>
      </c>
      <c r="J91" s="25">
        <v>0</v>
      </c>
      <c r="L91" s="25">
        <v>0</v>
      </c>
      <c r="N91" s="25">
        <v>0</v>
      </c>
      <c r="P91" s="41">
        <v>12180421227</v>
      </c>
      <c r="Q91" s="41"/>
      <c r="S91" s="25">
        <v>0</v>
      </c>
      <c r="U91" s="25">
        <v>12180421227</v>
      </c>
      <c r="W91" s="25">
        <v>-1.76</v>
      </c>
    </row>
    <row r="92" spans="1:23" ht="21.75" customHeight="1" x14ac:dyDescent="0.2">
      <c r="A92" s="41" t="s">
        <v>79</v>
      </c>
      <c r="B92" s="41"/>
      <c r="D92" s="25">
        <v>0</v>
      </c>
      <c r="F92" s="25">
        <v>3223157400</v>
      </c>
      <c r="H92" s="25">
        <v>0</v>
      </c>
      <c r="J92" s="25">
        <v>3223157400</v>
      </c>
      <c r="L92" s="25">
        <v>3</v>
      </c>
      <c r="N92" s="25">
        <v>0</v>
      </c>
      <c r="P92" s="41">
        <v>-4800533357</v>
      </c>
      <c r="Q92" s="41"/>
      <c r="S92" s="25">
        <v>0</v>
      </c>
      <c r="U92" s="25">
        <v>-4800533357</v>
      </c>
      <c r="W92" s="25">
        <v>0.7</v>
      </c>
    </row>
    <row r="93" spans="1:23" ht="21.75" customHeight="1" x14ac:dyDescent="0.2">
      <c r="A93" s="41" t="s">
        <v>35</v>
      </c>
      <c r="B93" s="41"/>
      <c r="D93" s="25">
        <v>0</v>
      </c>
      <c r="F93" s="25">
        <v>-3865601866</v>
      </c>
      <c r="H93" s="25">
        <v>0</v>
      </c>
      <c r="J93" s="25">
        <v>-3865601866</v>
      </c>
      <c r="L93" s="25">
        <v>-3.59</v>
      </c>
      <c r="N93" s="25">
        <v>0</v>
      </c>
      <c r="P93" s="41">
        <v>-8920958236</v>
      </c>
      <c r="Q93" s="41"/>
      <c r="S93" s="25">
        <v>0</v>
      </c>
      <c r="U93" s="25">
        <v>-8920958236</v>
      </c>
      <c r="W93" s="25">
        <v>1.29</v>
      </c>
    </row>
    <row r="94" spans="1:23" ht="21.75" customHeight="1" x14ac:dyDescent="0.2">
      <c r="A94" s="41" t="s">
        <v>85</v>
      </c>
      <c r="B94" s="41"/>
      <c r="D94" s="25">
        <v>0</v>
      </c>
      <c r="F94" s="25">
        <v>147142694</v>
      </c>
      <c r="H94" s="25">
        <v>0</v>
      </c>
      <c r="J94" s="25">
        <v>147142694</v>
      </c>
      <c r="L94" s="25">
        <v>0.14000000000000001</v>
      </c>
      <c r="N94" s="25">
        <v>0</v>
      </c>
      <c r="P94" s="41">
        <v>58218562</v>
      </c>
      <c r="Q94" s="41"/>
      <c r="S94" s="25">
        <v>0</v>
      </c>
      <c r="U94" s="25">
        <v>58218562</v>
      </c>
      <c r="W94" s="25">
        <v>-0.01</v>
      </c>
    </row>
    <row r="95" spans="1:23" ht="21.75" customHeight="1" x14ac:dyDescent="0.2">
      <c r="A95" s="41" t="s">
        <v>92</v>
      </c>
      <c r="B95" s="41"/>
      <c r="D95" s="25">
        <v>0</v>
      </c>
      <c r="F95" s="25">
        <v>-99227000</v>
      </c>
      <c r="H95" s="25">
        <v>0</v>
      </c>
      <c r="J95" s="25">
        <v>-99227000</v>
      </c>
      <c r="L95" s="25">
        <v>-0.09</v>
      </c>
      <c r="N95" s="25">
        <v>0</v>
      </c>
      <c r="P95" s="41">
        <v>-11680023950</v>
      </c>
      <c r="Q95" s="41"/>
      <c r="S95" s="25">
        <v>0</v>
      </c>
      <c r="U95" s="25">
        <v>-11680023950</v>
      </c>
      <c r="W95" s="25">
        <v>1.69</v>
      </c>
    </row>
    <row r="96" spans="1:23" ht="21.75" customHeight="1" x14ac:dyDescent="0.2">
      <c r="A96" s="41" t="s">
        <v>105</v>
      </c>
      <c r="B96" s="41"/>
      <c r="D96" s="25">
        <v>0</v>
      </c>
      <c r="F96" s="25">
        <v>3396798697</v>
      </c>
      <c r="H96" s="25">
        <v>0</v>
      </c>
      <c r="J96" s="25">
        <v>3396798697</v>
      </c>
      <c r="L96" s="25">
        <v>3.16</v>
      </c>
      <c r="N96" s="25">
        <v>0</v>
      </c>
      <c r="P96" s="41">
        <v>-13217323004</v>
      </c>
      <c r="Q96" s="41"/>
      <c r="S96" s="25">
        <v>0</v>
      </c>
      <c r="U96" s="25">
        <v>-13217323004</v>
      </c>
      <c r="W96" s="25">
        <v>1.91</v>
      </c>
    </row>
    <row r="97" spans="1:23" ht="21.75" customHeight="1" x14ac:dyDescent="0.2">
      <c r="A97" s="41" t="s">
        <v>63</v>
      </c>
      <c r="B97" s="41"/>
      <c r="D97" s="25">
        <v>0</v>
      </c>
      <c r="F97" s="25">
        <v>-94885818</v>
      </c>
      <c r="H97" s="25">
        <v>0</v>
      </c>
      <c r="J97" s="25">
        <v>-94885818</v>
      </c>
      <c r="L97" s="25">
        <v>-0.09</v>
      </c>
      <c r="N97" s="25">
        <v>0</v>
      </c>
      <c r="P97" s="41">
        <v>-1004673374</v>
      </c>
      <c r="Q97" s="41"/>
      <c r="S97" s="25">
        <v>0</v>
      </c>
      <c r="U97" s="25">
        <v>-1004673374</v>
      </c>
      <c r="W97" s="25">
        <v>0.15</v>
      </c>
    </row>
    <row r="98" spans="1:23" ht="21.75" customHeight="1" x14ac:dyDescent="0.2">
      <c r="A98" s="41" t="s">
        <v>88</v>
      </c>
      <c r="B98" s="41"/>
      <c r="D98" s="25">
        <v>0</v>
      </c>
      <c r="F98" s="25">
        <v>-17988443277</v>
      </c>
      <c r="H98" s="25">
        <v>0</v>
      </c>
      <c r="J98" s="25">
        <v>-17988443277</v>
      </c>
      <c r="L98" s="25">
        <v>-16.72</v>
      </c>
      <c r="N98" s="25">
        <v>0</v>
      </c>
      <c r="P98" s="41">
        <v>-18513873543</v>
      </c>
      <c r="Q98" s="41"/>
      <c r="S98" s="25">
        <v>0</v>
      </c>
      <c r="U98" s="25">
        <v>-18513873543</v>
      </c>
      <c r="W98" s="25">
        <v>2.68</v>
      </c>
    </row>
    <row r="99" spans="1:23" ht="21.75" customHeight="1" x14ac:dyDescent="0.2">
      <c r="A99" s="41" t="s">
        <v>59</v>
      </c>
      <c r="B99" s="41"/>
      <c r="D99" s="25">
        <v>0</v>
      </c>
      <c r="F99" s="25">
        <v>0</v>
      </c>
      <c r="H99" s="25">
        <v>0</v>
      </c>
      <c r="J99" s="25">
        <v>0</v>
      </c>
      <c r="L99" s="25">
        <v>0</v>
      </c>
      <c r="N99" s="25">
        <v>0</v>
      </c>
      <c r="P99" s="41">
        <v>-13774625657</v>
      </c>
      <c r="Q99" s="41"/>
      <c r="S99" s="25">
        <v>0</v>
      </c>
      <c r="U99" s="25">
        <v>-13774625657</v>
      </c>
      <c r="W99" s="25">
        <v>2</v>
      </c>
    </row>
    <row r="100" spans="1:23" ht="21.75" customHeight="1" x14ac:dyDescent="0.2">
      <c r="A100" s="41" t="s">
        <v>103</v>
      </c>
      <c r="B100" s="41"/>
      <c r="D100" s="25">
        <v>0</v>
      </c>
      <c r="F100" s="25">
        <v>2514621871</v>
      </c>
      <c r="H100" s="25">
        <v>0</v>
      </c>
      <c r="J100" s="25">
        <v>2514621871</v>
      </c>
      <c r="L100" s="25">
        <v>2.34</v>
      </c>
      <c r="N100" s="25">
        <v>0</v>
      </c>
      <c r="P100" s="41">
        <v>-13720530770</v>
      </c>
      <c r="Q100" s="41"/>
      <c r="S100" s="25">
        <v>0</v>
      </c>
      <c r="U100" s="25">
        <v>-13720530770</v>
      </c>
      <c r="W100" s="25">
        <v>1.99</v>
      </c>
    </row>
    <row r="101" spans="1:23" ht="21.75" customHeight="1" x14ac:dyDescent="0.2">
      <c r="A101" s="41" t="s">
        <v>84</v>
      </c>
      <c r="B101" s="41"/>
      <c r="D101" s="25">
        <v>0</v>
      </c>
      <c r="F101" s="25">
        <v>0</v>
      </c>
      <c r="H101" s="25">
        <v>0</v>
      </c>
      <c r="J101" s="25">
        <v>0</v>
      </c>
      <c r="L101" s="25">
        <v>0</v>
      </c>
      <c r="N101" s="25">
        <v>0</v>
      </c>
      <c r="P101" s="41">
        <v>-8885285113</v>
      </c>
      <c r="Q101" s="41"/>
      <c r="S101" s="25">
        <v>0</v>
      </c>
      <c r="U101" s="25">
        <v>-8885285113</v>
      </c>
      <c r="W101" s="25">
        <v>1.29</v>
      </c>
    </row>
    <row r="102" spans="1:23" ht="21.75" customHeight="1" x14ac:dyDescent="0.2">
      <c r="A102" s="41" t="s">
        <v>78</v>
      </c>
      <c r="B102" s="41"/>
      <c r="D102" s="25">
        <v>0</v>
      </c>
      <c r="F102" s="25">
        <v>3151016195</v>
      </c>
      <c r="H102" s="25">
        <v>0</v>
      </c>
      <c r="J102" s="25">
        <v>3151016195</v>
      </c>
      <c r="L102" s="25">
        <v>2.93</v>
      </c>
      <c r="N102" s="25">
        <v>0</v>
      </c>
      <c r="P102" s="41">
        <v>13174248666</v>
      </c>
      <c r="Q102" s="41"/>
      <c r="S102" s="25">
        <v>0</v>
      </c>
      <c r="U102" s="25">
        <v>13174248666</v>
      </c>
      <c r="W102" s="25">
        <v>-1.91</v>
      </c>
    </row>
    <row r="103" spans="1:23" ht="21.75" customHeight="1" x14ac:dyDescent="0.2">
      <c r="A103" s="41" t="s">
        <v>32</v>
      </c>
      <c r="B103" s="41"/>
      <c r="D103" s="25">
        <v>0</v>
      </c>
      <c r="F103" s="25">
        <v>-65891689350</v>
      </c>
      <c r="H103" s="25">
        <v>0</v>
      </c>
      <c r="J103" s="25">
        <v>-65891689350</v>
      </c>
      <c r="L103" s="25">
        <v>-61.25</v>
      </c>
      <c r="N103" s="25">
        <v>0</v>
      </c>
      <c r="P103" s="41">
        <v>-118929217882</v>
      </c>
      <c r="Q103" s="41"/>
      <c r="S103" s="25">
        <v>0</v>
      </c>
      <c r="U103" s="25">
        <v>-118929217882</v>
      </c>
      <c r="W103" s="25">
        <v>17.23</v>
      </c>
    </row>
    <row r="104" spans="1:23" ht="21.75" customHeight="1" x14ac:dyDescent="0.2">
      <c r="A104" s="41" t="s">
        <v>55</v>
      </c>
      <c r="B104" s="41"/>
      <c r="D104" s="25">
        <v>0</v>
      </c>
      <c r="F104" s="25">
        <v>1451037402</v>
      </c>
      <c r="H104" s="25">
        <v>0</v>
      </c>
      <c r="J104" s="25">
        <v>1451037402</v>
      </c>
      <c r="L104" s="25">
        <v>1.35</v>
      </c>
      <c r="N104" s="25">
        <v>0</v>
      </c>
      <c r="P104" s="41">
        <v>-2732096135</v>
      </c>
      <c r="Q104" s="41"/>
      <c r="S104" s="25">
        <v>0</v>
      </c>
      <c r="U104" s="25">
        <v>-2732096135</v>
      </c>
      <c r="W104" s="25">
        <v>0.4</v>
      </c>
    </row>
    <row r="105" spans="1:23" ht="21.75" customHeight="1" x14ac:dyDescent="0.2">
      <c r="A105" s="41" t="s">
        <v>102</v>
      </c>
      <c r="B105" s="41"/>
      <c r="D105" s="25">
        <v>0</v>
      </c>
      <c r="F105" s="25">
        <v>-667245</v>
      </c>
      <c r="H105" s="25">
        <v>0</v>
      </c>
      <c r="J105" s="25">
        <v>-667245</v>
      </c>
      <c r="L105" s="25">
        <v>0</v>
      </c>
      <c r="N105" s="25">
        <v>0</v>
      </c>
      <c r="P105" s="41">
        <v>-2459113680</v>
      </c>
      <c r="Q105" s="41"/>
      <c r="S105" s="25">
        <v>0</v>
      </c>
      <c r="U105" s="25">
        <v>-2459113680</v>
      </c>
      <c r="W105" s="25">
        <v>0.36</v>
      </c>
    </row>
    <row r="106" spans="1:23" ht="21.75" customHeight="1" x14ac:dyDescent="0.2">
      <c r="A106" s="41" t="s">
        <v>49</v>
      </c>
      <c r="B106" s="41"/>
      <c r="D106" s="25">
        <v>0</v>
      </c>
      <c r="F106" s="25">
        <v>-625130100</v>
      </c>
      <c r="H106" s="25">
        <v>0</v>
      </c>
      <c r="J106" s="25">
        <v>-625130100</v>
      </c>
      <c r="L106" s="25">
        <v>-0.57999999999999996</v>
      </c>
      <c r="N106" s="25">
        <v>0</v>
      </c>
      <c r="P106" s="41">
        <v>2625546419</v>
      </c>
      <c r="Q106" s="41"/>
      <c r="S106" s="25">
        <v>0</v>
      </c>
      <c r="U106" s="25">
        <v>2625546419</v>
      </c>
      <c r="W106" s="25">
        <v>-0.38</v>
      </c>
    </row>
    <row r="107" spans="1:23" ht="21.75" customHeight="1" x14ac:dyDescent="0.2">
      <c r="A107" s="41" t="s">
        <v>43</v>
      </c>
      <c r="B107" s="41"/>
      <c r="D107" s="25">
        <v>0</v>
      </c>
      <c r="F107" s="25">
        <v>-2562087658</v>
      </c>
      <c r="H107" s="25">
        <v>0</v>
      </c>
      <c r="J107" s="25">
        <v>-2562087658</v>
      </c>
      <c r="L107" s="25">
        <v>-2.38</v>
      </c>
      <c r="N107" s="25">
        <v>0</v>
      </c>
      <c r="P107" s="41">
        <v>-4535094024</v>
      </c>
      <c r="Q107" s="41"/>
      <c r="S107" s="25">
        <v>0</v>
      </c>
      <c r="U107" s="25">
        <v>-4535094024</v>
      </c>
      <c r="W107" s="25">
        <v>0.66</v>
      </c>
    </row>
    <row r="108" spans="1:23" ht="21.75" customHeight="1" x14ac:dyDescent="0.2">
      <c r="A108" s="41" t="s">
        <v>114</v>
      </c>
      <c r="B108" s="41"/>
      <c r="D108" s="25">
        <v>0</v>
      </c>
      <c r="F108" s="25">
        <v>-1788439040</v>
      </c>
      <c r="H108" s="25">
        <v>0</v>
      </c>
      <c r="J108" s="25">
        <v>-1788439040</v>
      </c>
      <c r="L108" s="25">
        <v>-1.66</v>
      </c>
      <c r="N108" s="25">
        <v>0</v>
      </c>
      <c r="P108" s="41">
        <v>-1788439040</v>
      </c>
      <c r="Q108" s="41"/>
      <c r="S108" s="25">
        <v>0</v>
      </c>
      <c r="U108" s="25">
        <v>-1788439040</v>
      </c>
      <c r="W108" s="25">
        <v>0.26</v>
      </c>
    </row>
    <row r="109" spans="1:23" ht="21.75" customHeight="1" x14ac:dyDescent="0.2">
      <c r="A109" s="41" t="s">
        <v>38</v>
      </c>
      <c r="B109" s="41"/>
      <c r="D109" s="25">
        <v>0</v>
      </c>
      <c r="F109" s="25">
        <v>1619384639</v>
      </c>
      <c r="H109" s="25">
        <v>0</v>
      </c>
      <c r="J109" s="25">
        <v>1619384639</v>
      </c>
      <c r="L109" s="25">
        <v>1.51</v>
      </c>
      <c r="N109" s="25">
        <v>0</v>
      </c>
      <c r="P109" s="41">
        <v>2288174619</v>
      </c>
      <c r="Q109" s="41"/>
      <c r="S109" s="25">
        <v>0</v>
      </c>
      <c r="U109" s="25">
        <v>2288174619</v>
      </c>
      <c r="W109" s="25">
        <v>-0.33</v>
      </c>
    </row>
    <row r="110" spans="1:23" ht="21.75" customHeight="1" x14ac:dyDescent="0.2">
      <c r="A110" s="41" t="s">
        <v>31</v>
      </c>
      <c r="B110" s="41"/>
      <c r="D110" s="25">
        <v>0</v>
      </c>
      <c r="F110" s="25">
        <v>-106272117</v>
      </c>
      <c r="H110" s="25">
        <v>0</v>
      </c>
      <c r="J110" s="25">
        <v>-106272117</v>
      </c>
      <c r="L110" s="25">
        <v>-0.1</v>
      </c>
      <c r="N110" s="25">
        <v>0</v>
      </c>
      <c r="P110" s="41">
        <v>-1219675373</v>
      </c>
      <c r="Q110" s="41"/>
      <c r="S110" s="25">
        <v>0</v>
      </c>
      <c r="U110" s="25">
        <v>-1219675373</v>
      </c>
      <c r="W110" s="25">
        <v>0.18</v>
      </c>
    </row>
    <row r="111" spans="1:23" ht="21.75" customHeight="1" x14ac:dyDescent="0.2">
      <c r="A111" s="41" t="s">
        <v>91</v>
      </c>
      <c r="B111" s="41"/>
      <c r="D111" s="25">
        <v>0</v>
      </c>
      <c r="F111" s="25">
        <v>-265928360</v>
      </c>
      <c r="H111" s="25">
        <v>0</v>
      </c>
      <c r="J111" s="25">
        <v>-265928360</v>
      </c>
      <c r="L111" s="25">
        <v>-0.25</v>
      </c>
      <c r="N111" s="25">
        <v>0</v>
      </c>
      <c r="P111" s="41">
        <v>-1655492733</v>
      </c>
      <c r="Q111" s="41"/>
      <c r="S111" s="25">
        <v>0</v>
      </c>
      <c r="U111" s="25">
        <v>-1655492733</v>
      </c>
      <c r="W111" s="25">
        <v>0.24</v>
      </c>
    </row>
    <row r="112" spans="1:23" ht="21.75" customHeight="1" x14ac:dyDescent="0.2">
      <c r="A112" s="41" t="s">
        <v>29</v>
      </c>
      <c r="B112" s="41"/>
      <c r="D112" s="25">
        <v>0</v>
      </c>
      <c r="F112" s="25">
        <v>222466933</v>
      </c>
      <c r="H112" s="25">
        <v>0</v>
      </c>
      <c r="J112" s="25">
        <v>222466933</v>
      </c>
      <c r="L112" s="25">
        <v>0.21</v>
      </c>
      <c r="N112" s="25">
        <v>0</v>
      </c>
      <c r="P112" s="41">
        <v>-1875846466</v>
      </c>
      <c r="Q112" s="41"/>
      <c r="S112" s="25">
        <v>0</v>
      </c>
      <c r="U112" s="25">
        <v>-1875846466</v>
      </c>
      <c r="W112" s="25">
        <v>0.27</v>
      </c>
    </row>
    <row r="113" spans="1:23" ht="21.75" customHeight="1" x14ac:dyDescent="0.2">
      <c r="A113" s="41" t="s">
        <v>19</v>
      </c>
      <c r="B113" s="41"/>
      <c r="D113" s="25">
        <v>0</v>
      </c>
      <c r="F113" s="25">
        <v>1250260199</v>
      </c>
      <c r="H113" s="25">
        <v>0</v>
      </c>
      <c r="J113" s="25">
        <v>1250260199</v>
      </c>
      <c r="L113" s="25">
        <v>1.1599999999999999</v>
      </c>
      <c r="N113" s="25">
        <v>0</v>
      </c>
      <c r="P113" s="41">
        <v>-563416050</v>
      </c>
      <c r="Q113" s="41"/>
      <c r="S113" s="25">
        <v>0</v>
      </c>
      <c r="U113" s="25">
        <v>-563416050</v>
      </c>
      <c r="W113" s="25">
        <v>0.08</v>
      </c>
    </row>
    <row r="114" spans="1:23" ht="21.75" customHeight="1" x14ac:dyDescent="0.2">
      <c r="A114" s="42" t="s">
        <v>112</v>
      </c>
      <c r="B114" s="42"/>
      <c r="D114" s="26">
        <v>0</v>
      </c>
      <c r="F114" s="26">
        <v>-462313199</v>
      </c>
      <c r="H114" s="26">
        <v>0</v>
      </c>
      <c r="J114" s="26">
        <v>-462313199</v>
      </c>
      <c r="L114" s="26">
        <v>-0.43</v>
      </c>
      <c r="N114" s="26">
        <v>0</v>
      </c>
      <c r="P114" s="41">
        <v>-462313199</v>
      </c>
      <c r="Q114" s="42"/>
      <c r="S114" s="26">
        <v>0</v>
      </c>
      <c r="U114" s="26">
        <v>-462313199</v>
      </c>
      <c r="W114" s="26">
        <v>7.0000000000000007E-2</v>
      </c>
    </row>
    <row r="115" spans="1:23" ht="21.75" customHeight="1" x14ac:dyDescent="0.2">
      <c r="A115" s="43" t="s">
        <v>115</v>
      </c>
      <c r="B115" s="43"/>
      <c r="D115" s="29">
        <v>27782030222</v>
      </c>
      <c r="F115" s="29">
        <v>72149568436</v>
      </c>
      <c r="H115" s="29">
        <v>0</v>
      </c>
      <c r="J115" s="29">
        <v>99931598658</v>
      </c>
      <c r="L115" s="29">
        <v>92.92</v>
      </c>
      <c r="N115" s="29">
        <v>126404900939</v>
      </c>
      <c r="Q115" s="29">
        <v>-998154431330</v>
      </c>
      <c r="S115" s="29">
        <v>105069038538</v>
      </c>
      <c r="U115" s="29">
        <v>-766680491853</v>
      </c>
      <c r="W115" s="29">
        <v>111.08</v>
      </c>
    </row>
  </sheetData>
  <mergeCells count="2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114:B114"/>
    <mergeCell ref="P114:Q114"/>
    <mergeCell ref="A115:B115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 x14ac:dyDescent="0.2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 x14ac:dyDescent="0.2"/>
    <row r="5" spans="1:10" ht="36.75" customHeight="1" x14ac:dyDescent="0.2">
      <c r="A5" s="67" t="s">
        <v>224</v>
      </c>
      <c r="B5" s="57" t="s">
        <v>173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3" t="s">
        <v>157</v>
      </c>
      <c r="E6" s="53"/>
      <c r="F6" s="53"/>
      <c r="H6" s="53" t="s">
        <v>158</v>
      </c>
      <c r="I6" s="53"/>
      <c r="J6" s="53"/>
    </row>
    <row r="7" spans="1:10" ht="36.4" customHeight="1" x14ac:dyDescent="0.2">
      <c r="A7" s="53" t="s">
        <v>174</v>
      </c>
      <c r="B7" s="53"/>
      <c r="D7" s="17" t="s">
        <v>175</v>
      </c>
      <c r="E7" s="3"/>
      <c r="F7" s="17" t="s">
        <v>176</v>
      </c>
      <c r="H7" s="17" t="s">
        <v>175</v>
      </c>
      <c r="I7" s="3"/>
      <c r="J7" s="17" t="s">
        <v>176</v>
      </c>
    </row>
    <row r="8" spans="1:10" ht="21.75" customHeight="1" x14ac:dyDescent="0.2">
      <c r="A8" s="54" t="s">
        <v>221</v>
      </c>
      <c r="B8" s="54"/>
      <c r="D8" s="6">
        <v>17734006</v>
      </c>
      <c r="F8" s="7"/>
      <c r="H8" s="6">
        <v>29414483199</v>
      </c>
      <c r="J8" s="7"/>
    </row>
    <row r="9" spans="1:10" ht="21.75" customHeight="1" x14ac:dyDescent="0.2">
      <c r="A9" s="55" t="s">
        <v>222</v>
      </c>
      <c r="B9" s="55"/>
      <c r="D9" s="9">
        <v>935798</v>
      </c>
      <c r="F9" s="10"/>
      <c r="H9" s="9">
        <v>13291978</v>
      </c>
      <c r="J9" s="10"/>
    </row>
    <row r="10" spans="1:10" ht="21.75" customHeight="1" x14ac:dyDescent="0.2">
      <c r="A10" s="51" t="s">
        <v>141</v>
      </c>
      <c r="B10" s="51"/>
      <c r="D10" s="12">
        <v>3032328719</v>
      </c>
      <c r="F10" s="13"/>
      <c r="H10" s="12">
        <v>34128630026</v>
      </c>
      <c r="J10" s="13"/>
    </row>
    <row r="11" spans="1:10" ht="21.75" customHeight="1" x14ac:dyDescent="0.2">
      <c r="A11" s="52" t="s">
        <v>115</v>
      </c>
      <c r="B11" s="52"/>
      <c r="D11" s="15">
        <f>SUM(D8:D10)</f>
        <v>3050998523</v>
      </c>
      <c r="F11" s="15"/>
      <c r="H11" s="15">
        <f>SUM(H8:H10)</f>
        <v>63556405203</v>
      </c>
      <c r="J11" s="15"/>
    </row>
    <row r="12" spans="1:10" ht="13.5" thickTop="1" x14ac:dyDescent="0.2"/>
  </sheetData>
  <mergeCells count="11">
    <mergeCell ref="A1:J1"/>
    <mergeCell ref="A2:J2"/>
    <mergeCell ref="A3:J3"/>
    <mergeCell ref="B5:J5"/>
    <mergeCell ref="D6:F6"/>
    <mergeCell ref="H6:J6"/>
    <mergeCell ref="A10:B10"/>
    <mergeCell ref="A11:B11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0" sqref="A10:B10"/>
    </sheetView>
  </sheetViews>
  <sheetFormatPr defaultRowHeight="12.75" x14ac:dyDescent="0.2"/>
  <cols>
    <col min="1" max="1" width="6.7109375" bestFit="1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6" t="s">
        <v>0</v>
      </c>
      <c r="B1" s="56"/>
      <c r="C1" s="56"/>
      <c r="D1" s="56"/>
      <c r="E1" s="56"/>
      <c r="F1" s="56"/>
    </row>
    <row r="2" spans="1:6" ht="21.75" customHeight="1" x14ac:dyDescent="0.2">
      <c r="A2" s="56" t="s">
        <v>142</v>
      </c>
      <c r="B2" s="56"/>
      <c r="C2" s="56"/>
      <c r="D2" s="56"/>
      <c r="E2" s="56"/>
      <c r="F2" s="56"/>
    </row>
    <row r="3" spans="1:6" ht="21.75" customHeight="1" x14ac:dyDescent="0.2">
      <c r="A3" s="56" t="s">
        <v>2</v>
      </c>
      <c r="B3" s="56"/>
      <c r="C3" s="56"/>
      <c r="D3" s="56"/>
      <c r="E3" s="56"/>
      <c r="F3" s="56"/>
    </row>
    <row r="4" spans="1:6" ht="14.45" customHeight="1" x14ac:dyDescent="0.2"/>
    <row r="5" spans="1:6" ht="29.1" customHeight="1" x14ac:dyDescent="0.2">
      <c r="A5" s="67" t="s">
        <v>225</v>
      </c>
      <c r="B5" s="57" t="s">
        <v>154</v>
      </c>
      <c r="C5" s="57"/>
      <c r="D5" s="57"/>
      <c r="E5" s="57"/>
      <c r="F5" s="57"/>
    </row>
    <row r="6" spans="1:6" ht="14.45" customHeight="1" x14ac:dyDescent="0.2">
      <c r="D6" s="2" t="s">
        <v>157</v>
      </c>
      <c r="F6" s="2" t="s">
        <v>9</v>
      </c>
    </row>
    <row r="7" spans="1:6" ht="14.45" customHeight="1" x14ac:dyDescent="0.2">
      <c r="A7" s="53" t="s">
        <v>154</v>
      </c>
      <c r="B7" s="53"/>
      <c r="D7" s="4" t="s">
        <v>136</v>
      </c>
      <c r="F7" s="4" t="s">
        <v>136</v>
      </c>
    </row>
    <row r="8" spans="1:6" ht="21.75" customHeight="1" x14ac:dyDescent="0.2">
      <c r="A8" s="54" t="s">
        <v>154</v>
      </c>
      <c r="B8" s="54"/>
      <c r="D8" s="6">
        <v>0</v>
      </c>
      <c r="F8" s="6">
        <v>876078901</v>
      </c>
    </row>
    <row r="9" spans="1:6" ht="21.75" customHeight="1" x14ac:dyDescent="0.2">
      <c r="A9" s="55" t="s">
        <v>177</v>
      </c>
      <c r="B9" s="55"/>
      <c r="D9" s="9">
        <v>0</v>
      </c>
      <c r="F9" s="9">
        <v>15528106</v>
      </c>
    </row>
    <row r="10" spans="1:6" ht="21.75" customHeight="1" x14ac:dyDescent="0.2">
      <c r="A10" s="51" t="s">
        <v>178</v>
      </c>
      <c r="B10" s="51"/>
      <c r="D10" s="12">
        <v>393898122</v>
      </c>
      <c r="F10" s="12">
        <v>2736007156</v>
      </c>
    </row>
    <row r="11" spans="1:6" ht="21.75" customHeight="1" x14ac:dyDescent="0.2">
      <c r="A11" s="52" t="s">
        <v>115</v>
      </c>
      <c r="B11" s="52"/>
      <c r="D11" s="15">
        <v>393898122</v>
      </c>
      <c r="F11" s="15">
        <v>3627614163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rightToLeft="1" workbookViewId="0">
      <selection activeCell="F21" sqref="F21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5.85546875" bestFit="1" customWidth="1"/>
    <col min="16" max="16" width="1.28515625" customWidth="1"/>
    <col min="17" max="17" width="13.7109375" bestFit="1" customWidth="1"/>
    <col min="18" max="18" width="1.28515625" customWidth="1"/>
    <col min="19" max="19" width="16" bestFit="1" customWidth="1"/>
    <col min="20" max="20" width="0.28515625" customWidth="1"/>
  </cols>
  <sheetData>
    <row r="1" spans="1:19" ht="29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1.75" customHeight="1" x14ac:dyDescent="0.2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1.75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14.45" customHeight="1" x14ac:dyDescent="0.2"/>
    <row r="5" spans="1:19" ht="14.45" customHeight="1" x14ac:dyDescent="0.2">
      <c r="A5" s="57" t="s">
        <v>160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4.45" customHeight="1" x14ac:dyDescent="0.2">
      <c r="A6" s="53" t="s">
        <v>116</v>
      </c>
      <c r="C6" s="53" t="s">
        <v>179</v>
      </c>
      <c r="D6" s="53"/>
      <c r="E6" s="53"/>
      <c r="F6" s="53"/>
      <c r="G6" s="53"/>
      <c r="I6" s="53" t="s">
        <v>157</v>
      </c>
      <c r="J6" s="53"/>
      <c r="K6" s="53"/>
      <c r="L6" s="53"/>
      <c r="M6" s="53"/>
      <c r="O6" s="53" t="s">
        <v>158</v>
      </c>
      <c r="P6" s="53"/>
      <c r="Q6" s="53"/>
      <c r="R6" s="53"/>
      <c r="S6" s="53"/>
    </row>
    <row r="7" spans="1:19" ht="42" x14ac:dyDescent="0.2">
      <c r="A7" s="53"/>
      <c r="C7" s="17" t="s">
        <v>180</v>
      </c>
      <c r="D7" s="3"/>
      <c r="E7" s="17" t="s">
        <v>181</v>
      </c>
      <c r="F7" s="3"/>
      <c r="G7" s="17" t="s">
        <v>182</v>
      </c>
      <c r="I7" s="17" t="s">
        <v>183</v>
      </c>
      <c r="J7" s="3"/>
      <c r="K7" s="17" t="s">
        <v>184</v>
      </c>
      <c r="L7" s="3"/>
      <c r="M7" s="17" t="s">
        <v>185</v>
      </c>
      <c r="O7" s="17" t="s">
        <v>183</v>
      </c>
      <c r="P7" s="3"/>
      <c r="Q7" s="17" t="s">
        <v>184</v>
      </c>
      <c r="R7" s="3"/>
      <c r="S7" s="17" t="s">
        <v>185</v>
      </c>
    </row>
    <row r="8" spans="1:19" ht="21.75" customHeight="1" x14ac:dyDescent="0.2">
      <c r="A8" s="5" t="s">
        <v>70</v>
      </c>
      <c r="C8" s="5" t="s">
        <v>186</v>
      </c>
      <c r="E8" s="6">
        <v>3118392</v>
      </c>
      <c r="G8" s="6">
        <v>40</v>
      </c>
      <c r="I8" s="6">
        <v>0</v>
      </c>
      <c r="K8" s="6">
        <v>0</v>
      </c>
      <c r="M8" s="6">
        <v>0</v>
      </c>
      <c r="O8" s="6">
        <v>124735680</v>
      </c>
      <c r="Q8" s="6">
        <v>0</v>
      </c>
      <c r="S8" s="6">
        <v>124735680</v>
      </c>
    </row>
    <row r="9" spans="1:19" ht="21.75" customHeight="1" x14ac:dyDescent="0.2">
      <c r="A9" s="8" t="s">
        <v>69</v>
      </c>
      <c r="C9" s="8" t="s">
        <v>187</v>
      </c>
      <c r="E9" s="9">
        <v>43209406</v>
      </c>
      <c r="G9" s="9">
        <v>80</v>
      </c>
      <c r="I9" s="9">
        <v>0</v>
      </c>
      <c r="K9" s="9">
        <v>0</v>
      </c>
      <c r="M9" s="9">
        <v>0</v>
      </c>
      <c r="O9" s="9">
        <v>3456752480</v>
      </c>
      <c r="Q9" s="9">
        <v>0</v>
      </c>
      <c r="S9" s="9">
        <v>3456752480</v>
      </c>
    </row>
    <row r="10" spans="1:19" ht="21.75" customHeight="1" x14ac:dyDescent="0.2">
      <c r="A10" s="8" t="s">
        <v>89</v>
      </c>
      <c r="C10" s="8" t="s">
        <v>188</v>
      </c>
      <c r="E10" s="9">
        <v>227214314</v>
      </c>
      <c r="G10" s="9">
        <v>180</v>
      </c>
      <c r="I10" s="9">
        <v>0</v>
      </c>
      <c r="K10" s="9">
        <v>0</v>
      </c>
      <c r="M10" s="9">
        <v>0</v>
      </c>
      <c r="O10" s="9">
        <v>40898576520</v>
      </c>
      <c r="Q10" s="9">
        <v>0</v>
      </c>
      <c r="S10" s="9">
        <v>40898576520</v>
      </c>
    </row>
    <row r="11" spans="1:19" ht="21.75" customHeight="1" x14ac:dyDescent="0.2">
      <c r="A11" s="8" t="s">
        <v>40</v>
      </c>
      <c r="C11" s="8" t="s">
        <v>189</v>
      </c>
      <c r="E11" s="9">
        <v>7617754</v>
      </c>
      <c r="G11" s="9">
        <v>1000</v>
      </c>
      <c r="I11" s="9">
        <v>0</v>
      </c>
      <c r="K11" s="9">
        <v>0</v>
      </c>
      <c r="M11" s="9">
        <v>0</v>
      </c>
      <c r="O11" s="9">
        <v>7617754000</v>
      </c>
      <c r="Q11" s="9">
        <v>0</v>
      </c>
      <c r="S11" s="9">
        <v>7617754000</v>
      </c>
    </row>
    <row r="12" spans="1:19" ht="21.75" customHeight="1" x14ac:dyDescent="0.2">
      <c r="A12" s="8" t="s">
        <v>62</v>
      </c>
      <c r="C12" s="8" t="s">
        <v>190</v>
      </c>
      <c r="E12" s="9">
        <v>12455376</v>
      </c>
      <c r="G12" s="9">
        <v>350</v>
      </c>
      <c r="I12" s="9">
        <v>4359381600</v>
      </c>
      <c r="K12" s="9">
        <v>624230699</v>
      </c>
      <c r="M12" s="9">
        <v>3735150901</v>
      </c>
      <c r="O12" s="9">
        <v>4359381600</v>
      </c>
      <c r="Q12" s="9">
        <v>624230699</v>
      </c>
      <c r="S12" s="9">
        <v>3735150901</v>
      </c>
    </row>
    <row r="13" spans="1:19" ht="21.75" customHeight="1" x14ac:dyDescent="0.2">
      <c r="A13" s="8" t="s">
        <v>22</v>
      </c>
      <c r="C13" s="8" t="s">
        <v>190</v>
      </c>
      <c r="E13" s="9">
        <v>6878730</v>
      </c>
      <c r="G13" s="9">
        <v>180</v>
      </c>
      <c r="I13" s="9">
        <v>1238171400</v>
      </c>
      <c r="K13" s="9">
        <v>177296844</v>
      </c>
      <c r="M13" s="9">
        <v>1060874556</v>
      </c>
      <c r="O13" s="9">
        <v>1238171400</v>
      </c>
      <c r="Q13" s="9">
        <v>177296844</v>
      </c>
      <c r="S13" s="9">
        <v>1060874556</v>
      </c>
    </row>
    <row r="14" spans="1:19" ht="21.75" customHeight="1" x14ac:dyDescent="0.2">
      <c r="A14" s="8" t="s">
        <v>21</v>
      </c>
      <c r="C14" s="8" t="s">
        <v>191</v>
      </c>
      <c r="E14" s="9">
        <v>14602095</v>
      </c>
      <c r="G14" s="9">
        <v>1500</v>
      </c>
      <c r="I14" s="9">
        <v>0</v>
      </c>
      <c r="K14" s="9">
        <v>0</v>
      </c>
      <c r="M14" s="9">
        <v>0</v>
      </c>
      <c r="O14" s="9">
        <v>21903142500</v>
      </c>
      <c r="Q14" s="9">
        <v>0</v>
      </c>
      <c r="S14" s="9">
        <v>21903142500</v>
      </c>
    </row>
    <row r="15" spans="1:19" ht="21.75" customHeight="1" x14ac:dyDescent="0.2">
      <c r="A15" s="8" t="s">
        <v>67</v>
      </c>
      <c r="C15" s="8" t="s">
        <v>7</v>
      </c>
      <c r="E15" s="9">
        <v>4225571</v>
      </c>
      <c r="G15" s="9">
        <v>31</v>
      </c>
      <c r="I15" s="9">
        <v>0</v>
      </c>
      <c r="K15" s="9">
        <v>0</v>
      </c>
      <c r="M15" s="9">
        <v>0</v>
      </c>
      <c r="O15" s="9">
        <v>130992701</v>
      </c>
      <c r="Q15" s="9">
        <v>6724122</v>
      </c>
      <c r="S15" s="9">
        <v>124268579</v>
      </c>
    </row>
    <row r="16" spans="1:19" ht="21.75" customHeight="1" x14ac:dyDescent="0.2">
      <c r="A16" s="8" t="s">
        <v>99</v>
      </c>
      <c r="C16" s="8" t="s">
        <v>192</v>
      </c>
      <c r="E16" s="9">
        <v>70114903</v>
      </c>
      <c r="G16" s="9">
        <v>78</v>
      </c>
      <c r="I16" s="9">
        <v>0</v>
      </c>
      <c r="K16" s="9">
        <v>0</v>
      </c>
      <c r="M16" s="9">
        <v>0</v>
      </c>
      <c r="O16" s="9">
        <v>5468962434</v>
      </c>
      <c r="Q16" s="9">
        <v>324191072</v>
      </c>
      <c r="S16" s="9">
        <v>5144771362</v>
      </c>
    </row>
    <row r="17" spans="1:19" ht="21.75" customHeight="1" x14ac:dyDescent="0.2">
      <c r="A17" s="8" t="s">
        <v>46</v>
      </c>
      <c r="C17" s="8" t="s">
        <v>193</v>
      </c>
      <c r="E17" s="9">
        <v>4355824</v>
      </c>
      <c r="G17" s="9">
        <v>2260</v>
      </c>
      <c r="I17" s="9">
        <v>0</v>
      </c>
      <c r="K17" s="9">
        <v>0</v>
      </c>
      <c r="M17" s="9">
        <v>0</v>
      </c>
      <c r="O17" s="9">
        <v>9844162240</v>
      </c>
      <c r="Q17" s="9">
        <v>0</v>
      </c>
      <c r="S17" s="9">
        <v>9844162240</v>
      </c>
    </row>
    <row r="18" spans="1:19" ht="21.75" customHeight="1" x14ac:dyDescent="0.2">
      <c r="A18" s="8" t="s">
        <v>45</v>
      </c>
      <c r="C18" s="8" t="s">
        <v>194</v>
      </c>
      <c r="E18" s="9">
        <v>24134389</v>
      </c>
      <c r="G18" s="9">
        <v>1000</v>
      </c>
      <c r="I18" s="9">
        <v>24134389000</v>
      </c>
      <c r="K18" s="9">
        <v>3135456974</v>
      </c>
      <c r="M18" s="9">
        <v>20998932026</v>
      </c>
      <c r="O18" s="9">
        <v>24134389000</v>
      </c>
      <c r="Q18" s="9">
        <v>3135456974</v>
      </c>
      <c r="S18" s="9">
        <v>20998932026</v>
      </c>
    </row>
    <row r="19" spans="1:19" ht="21.75" customHeight="1" x14ac:dyDescent="0.2">
      <c r="A19" s="8" t="s">
        <v>86</v>
      </c>
      <c r="C19" s="8" t="s">
        <v>9</v>
      </c>
      <c r="E19" s="9">
        <v>12219832</v>
      </c>
      <c r="G19" s="9">
        <v>145</v>
      </c>
      <c r="I19" s="9">
        <v>1771875640</v>
      </c>
      <c r="K19" s="9">
        <v>254609696</v>
      </c>
      <c r="M19" s="9">
        <v>1517265944</v>
      </c>
      <c r="O19" s="9">
        <v>1771875640</v>
      </c>
      <c r="Q19" s="9">
        <v>254609696</v>
      </c>
      <c r="S19" s="9">
        <v>1517265944</v>
      </c>
    </row>
    <row r="20" spans="1:19" ht="21.75" customHeight="1" x14ac:dyDescent="0.2">
      <c r="A20" s="8" t="s">
        <v>77</v>
      </c>
      <c r="C20" s="8" t="s">
        <v>7</v>
      </c>
      <c r="E20" s="9">
        <v>4600000</v>
      </c>
      <c r="G20" s="9">
        <v>105</v>
      </c>
      <c r="I20" s="9">
        <v>483000000</v>
      </c>
      <c r="K20" s="9">
        <v>13193205</v>
      </c>
      <c r="M20" s="9">
        <v>469806795</v>
      </c>
      <c r="O20" s="9">
        <v>483000000</v>
      </c>
      <c r="Q20" s="9">
        <v>13193205</v>
      </c>
      <c r="S20" s="9">
        <v>469806795</v>
      </c>
    </row>
    <row r="21" spans="1:19" ht="21.75" customHeight="1" x14ac:dyDescent="0.2">
      <c r="A21" s="8" t="s">
        <v>47</v>
      </c>
      <c r="C21" s="8" t="s">
        <v>192</v>
      </c>
      <c r="E21" s="9">
        <v>12109974</v>
      </c>
      <c r="G21" s="9">
        <v>750</v>
      </c>
      <c r="I21" s="9">
        <v>0</v>
      </c>
      <c r="K21" s="9">
        <v>0</v>
      </c>
      <c r="M21" s="9">
        <v>0</v>
      </c>
      <c r="O21" s="9">
        <v>9082480500</v>
      </c>
      <c r="Q21" s="9">
        <v>516316721</v>
      </c>
      <c r="S21" s="9">
        <v>8566163779</v>
      </c>
    </row>
    <row r="22" spans="1:19" ht="21.75" customHeight="1" x14ac:dyDescent="0.2">
      <c r="A22" s="11" t="s">
        <v>110</v>
      </c>
      <c r="C22" s="11" t="s">
        <v>192</v>
      </c>
      <c r="E22" s="12">
        <v>1000000</v>
      </c>
      <c r="G22" s="12">
        <v>1000</v>
      </c>
      <c r="I22" s="12">
        <v>0</v>
      </c>
      <c r="K22" s="12">
        <v>0</v>
      </c>
      <c r="M22" s="12">
        <v>0</v>
      </c>
      <c r="O22" s="12">
        <v>1000000000</v>
      </c>
      <c r="Q22" s="12">
        <v>57456423</v>
      </c>
      <c r="S22" s="12">
        <v>942543577</v>
      </c>
    </row>
    <row r="23" spans="1:19" ht="21.75" customHeight="1" thickBot="1" x14ac:dyDescent="0.25">
      <c r="A23" s="14" t="s">
        <v>115</v>
      </c>
      <c r="C23" s="15"/>
      <c r="E23" s="15"/>
      <c r="G23" s="15"/>
      <c r="I23" s="15">
        <f>SUM(I8:I22)</f>
        <v>31986817640</v>
      </c>
      <c r="K23" s="15">
        <f>SUM(K8:K22)</f>
        <v>4204787418</v>
      </c>
      <c r="M23" s="15">
        <f>SUM(M8:M22)</f>
        <v>27782030222</v>
      </c>
      <c r="O23" s="15">
        <f>SUM(O8:O22)</f>
        <v>131514376695</v>
      </c>
      <c r="Q23" s="15">
        <f>SUM(Q8:Q22)</f>
        <v>5109475756</v>
      </c>
      <c r="S23" s="15">
        <f>SUM(S8:S22)</f>
        <v>126404900939</v>
      </c>
    </row>
    <row r="24" spans="1:19" ht="13.5" thickTop="1" x14ac:dyDescent="0.2"/>
    <row r="25" spans="1:19" x14ac:dyDescent="0.2">
      <c r="K25" s="31"/>
    </row>
    <row r="26" spans="1:19" x14ac:dyDescent="0.2">
      <c r="K26" s="31"/>
    </row>
    <row r="27" spans="1:19" x14ac:dyDescent="0.2">
      <c r="K27" s="3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saeed.cheraghi2014@gmail.com</cp:lastModifiedBy>
  <dcterms:created xsi:type="dcterms:W3CDTF">2026-05-30T12:29:36Z</dcterms:created>
  <dcterms:modified xsi:type="dcterms:W3CDTF">2026-05-31T14:31:42Z</dcterms:modified>
</cp:coreProperties>
</file>