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5\گزارش پورتفو ماهانه\04\"/>
    </mc:Choice>
  </mc:AlternateContent>
  <xr:revisionPtr revIDLastSave="0" documentId="13_ncr:1_{1E201FD4-C61B-4E23-BA28-4448DF88828D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_FilterDatabase" localSheetId="9" hidden="1">'درآمد سود سهام'!$A$7:$S$7</definedName>
    <definedName name="_xlnm._FilterDatabase" localSheetId="1" hidden="1">سهام!$A$8:$AB$190</definedName>
    <definedName name="_xlnm.Print_Area" localSheetId="2">اوراق!$A$1:$AM$10</definedName>
    <definedName name="_xlnm.Print_Area" localSheetId="4">درآمد!$A$1:$K$12</definedName>
    <definedName name="_xlnm.Print_Area" localSheetId="12">'درآمد اعمال اختیار'!$A$1:$Z$11</definedName>
    <definedName name="_xlnm.Print_Area" localSheetId="7">'درآمد سپرده بانکی'!$A$1:$K$16</definedName>
    <definedName name="_xlnm.Print_Area" localSheetId="6">'درآمد سرمایه گذاری در اوراق به'!$A$1:$S$10</definedName>
    <definedName name="_xlnm.Print_Area" localSheetId="5">'درآمد سرمایه گذاری در سهام'!$A$1:$X$204</definedName>
    <definedName name="_xlnm.Print_Area" localSheetId="9">'درآمد سود سهام'!$A$1:$T$116</definedName>
    <definedName name="_xlnm.Print_Area" localSheetId="13">'درآمد ناشی از تغییر قیمت اوراق'!$A$1:$S$164</definedName>
    <definedName name="_xlnm.Print_Area" localSheetId="11">'درآمد ناشی از فروش'!$A$1:$S$113</definedName>
    <definedName name="_xlnm.Print_Area" localSheetId="8">'سایر درآمدها'!$A$1:$G$11</definedName>
    <definedName name="_xlnm.Print_Area" localSheetId="3">سپرده!$A$1:$M$16</definedName>
    <definedName name="_xlnm.Print_Area" localSheetId="10">'سود سپرده بانکی'!$A$1:$N$16</definedName>
    <definedName name="_xlnm.Print_Area" localSheetId="1">سهام!$A$1:$AC$190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3" i="19" l="1"/>
  <c r="O113" i="19"/>
  <c r="M113" i="19"/>
  <c r="K113" i="19"/>
  <c r="I113" i="19"/>
  <c r="G113" i="19"/>
  <c r="E113" i="19"/>
  <c r="C113" i="19"/>
  <c r="M16" i="18"/>
  <c r="K16" i="18"/>
  <c r="I16" i="18"/>
  <c r="G16" i="18"/>
  <c r="E16" i="18"/>
  <c r="C16" i="18"/>
  <c r="F11" i="14"/>
  <c r="D11" i="14"/>
  <c r="F11" i="8" s="1"/>
  <c r="F12" i="8" s="1"/>
  <c r="H16" i="13"/>
  <c r="D16" i="13"/>
  <c r="D204" i="9"/>
  <c r="U204" i="9"/>
  <c r="S204" i="9"/>
  <c r="Q204" i="9"/>
  <c r="N204" i="9"/>
  <c r="J204" i="9"/>
  <c r="H204" i="9"/>
  <c r="F204" i="9"/>
  <c r="F16" i="7"/>
  <c r="D16" i="7"/>
  <c r="J16" i="7"/>
  <c r="H16" i="7"/>
  <c r="P190" i="2"/>
  <c r="L190" i="2"/>
  <c r="G190" i="2"/>
  <c r="H190" i="2"/>
  <c r="I190" i="2"/>
  <c r="J190" i="2"/>
  <c r="K190" i="2"/>
  <c r="M190" i="2"/>
  <c r="N190" i="2"/>
  <c r="O190" i="2"/>
  <c r="Q190" i="2"/>
  <c r="R190" i="2"/>
  <c r="S190" i="2"/>
  <c r="T190" i="2"/>
  <c r="U190" i="2"/>
  <c r="W190" i="2"/>
  <c r="X190" i="2"/>
  <c r="Y190" i="2"/>
  <c r="Z190" i="2"/>
  <c r="F190" i="2"/>
</calcChain>
</file>

<file path=xl/sharedStrings.xml><?xml version="1.0" encoding="utf-8"?>
<sst xmlns="http://schemas.openxmlformats.org/spreadsheetml/2006/main" count="1136" uniqueCount="354">
  <si>
    <t>صندوق سرمایه گذاری جوانه کوچک گندم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</si>
  <si>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</si>
  <si>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</si>
  <si>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</si>
  <si>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</si>
  <si>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</si>
  <si>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</si>
  <si>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</si>
  <si>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</si>
  <si>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</si>
  <si>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</si>
  <si>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</si>
  <si>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</si>
  <si>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</si>
  <si>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</si>
  <si>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</si>
  <si>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</si>
  <si>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</si>
  <si>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</si>
  <si>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</si>
  <si>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آلیاژ گستر هامون</t>
  </si>
  <si>
    <t>افست‌</t>
  </si>
  <si>
    <t>البرزدارو</t>
  </si>
  <si>
    <t>انتقال داده های آسیاتک</t>
  </si>
  <si>
    <t>ایران‌ ترانسفو</t>
  </si>
  <si>
    <t>ایرکا پارت صنعت</t>
  </si>
  <si>
    <t>باما</t>
  </si>
  <si>
    <t>بانک خاورمیانه</t>
  </si>
  <si>
    <t>بانک سینا</t>
  </si>
  <si>
    <t>بانک‌اقتصادنوین‌</t>
  </si>
  <si>
    <t>برق و انرژی پیوندگستر پارس</t>
  </si>
  <si>
    <t>بهار رز عالیس چناران</t>
  </si>
  <si>
    <t>بورس کالای ایران</t>
  </si>
  <si>
    <t>بیمه آسیا</t>
  </si>
  <si>
    <t>بیمه کوثر</t>
  </si>
  <si>
    <t>بین المللی توسعه ص. معادن غدیر</t>
  </si>
  <si>
    <t>پاریز شرق</t>
  </si>
  <si>
    <t>پالایش نفت لاوان</t>
  </si>
  <si>
    <t>پتروشیمی تندگویان</t>
  </si>
  <si>
    <t>پتروشیمی خراسان</t>
  </si>
  <si>
    <t>پتروشیمی شازند</t>
  </si>
  <si>
    <t>پتروشیمی غدیر</t>
  </si>
  <si>
    <t>پتروشیمی‌ اصفهان‌</t>
  </si>
  <si>
    <t>پخش البرز</t>
  </si>
  <si>
    <t>پخش هجرت</t>
  </si>
  <si>
    <t>پدیده شیمی قرن</t>
  </si>
  <si>
    <t>پست بانک ایران</t>
  </si>
  <si>
    <t>پگاه‌آذربایجان‌غربی‌</t>
  </si>
  <si>
    <t>تامین سرمایه بانک ملت</t>
  </si>
  <si>
    <t>تامین سرمایه نوین</t>
  </si>
  <si>
    <t>تامین مسکن جوانان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</si>
  <si>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</si>
  <si>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</si>
  <si>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</si>
  <si>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</si>
  <si>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</si>
  <si>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</si>
  <si>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توسعه مولد نیروگاهی جهرم</t>
  </si>
  <si>
    <t>تولید برق عسلویه  مپنا</t>
  </si>
  <si>
    <t>تولید خاک نسوزاستقلال آباده</t>
  </si>
  <si>
    <t>تولید و توسعه سرب روی ایرانیان</t>
  </si>
  <si>
    <t>تولیدمواداولیه‌داروپخش‌</t>
  </si>
  <si>
    <t>تولیدی برنا باطری</t>
  </si>
  <si>
    <t>تولیدی چدن سازان</t>
  </si>
  <si>
    <t>توکاریل</t>
  </si>
  <si>
    <t>تکادو</t>
  </si>
  <si>
    <t>جام‌دارو</t>
  </si>
  <si>
    <t>ح . ‌تولیدی‌شیشه‌رازی‌</t>
  </si>
  <si>
    <t>ح . توسعه‌معادن‌وفلزات‌</t>
  </si>
  <si>
    <t>ح . دشت‌ مرغاب‌</t>
  </si>
  <si>
    <t>ح. بیمه سرمد</t>
  </si>
  <si>
    <t>ح. پخش البرز</t>
  </si>
  <si>
    <t>ح.فولاد سیرجان ایرانیان</t>
  </si>
  <si>
    <t>حفاری شمال</t>
  </si>
  <si>
    <t>داروسازی دانا</t>
  </si>
  <si>
    <t>داروسازی شهید قاضی</t>
  </si>
  <si>
    <t>داروسازی‌ اکسیر</t>
  </si>
  <si>
    <t>داروسازی‌زهراوی‌</t>
  </si>
  <si>
    <t>دارویی‌ رازک‌</t>
  </si>
  <si>
    <t>دارویی‌ لقمان‌</t>
  </si>
  <si>
    <t>دامداری تلیسه نمونه</t>
  </si>
  <si>
    <t>دشت‌ مرغاب‌</t>
  </si>
  <si>
    <t>دوده‌ صنعتی‌ پارس‌</t>
  </si>
  <si>
    <t>رایان هم افزا</t>
  </si>
  <si>
    <t>رهیاب پیام گستران</t>
  </si>
  <si>
    <t>س. صنایع‌شیمیایی‌ایران</t>
  </si>
  <si>
    <t>س. و توسعه صنایع لاستیک</t>
  </si>
  <si>
    <t>س. و خدمات مدیریت صند. ب کشوری</t>
  </si>
  <si>
    <t>س.کشت ودام صنایع لبنی تامین</t>
  </si>
  <si>
    <t>سرمایه گذاری پایا تدبیرپارسا</t>
  </si>
  <si>
    <t>سرمایه گذاری دارویی تامین</t>
  </si>
  <si>
    <t>سرمایه گذاری گروه توسعه ملی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</si>
  <si>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</si>
  <si>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</si>
  <si>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</si>
  <si>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</si>
  <si>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</si>
  <si>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</si>
  <si>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صنعت‌ نفت‌</t>
  </si>
  <si>
    <t>سرمایه‌گذاری‌ ملی‌ایران‌</t>
  </si>
  <si>
    <t>سوژمیران</t>
  </si>
  <si>
    <t>سیمان آبیک</t>
  </si>
  <si>
    <t>سیمان اردستان</t>
  </si>
  <si>
    <t>سیمان خوزستان</t>
  </si>
  <si>
    <t>سیمان فارس و خوزستان</t>
  </si>
  <si>
    <t>سیمان‌ بجنورد</t>
  </si>
  <si>
    <t>سیمان‌ بهبهان‌</t>
  </si>
  <si>
    <t>سیمان‌ارومیه‌</t>
  </si>
  <si>
    <t>سیمان‌شاهرود</t>
  </si>
  <si>
    <t>سیمان‌هگمتان‌</t>
  </si>
  <si>
    <t>سیمرغ</t>
  </si>
  <si>
    <t>شرکت ارتباطات سیار ایران</t>
  </si>
  <si>
    <t>شرکت بهمن لیزینگ</t>
  </si>
  <si>
    <t>شرکت صنایع غذایی مینو شرق</t>
  </si>
  <si>
    <t>شمش طلا GoldBar</t>
  </si>
  <si>
    <t>شهد</t>
  </si>
  <si>
    <t>شهد ایران ‌</t>
  </si>
  <si>
    <t>شیشه سازی مینا</t>
  </si>
  <si>
    <t>صنایع الکترونیک مادیران</t>
  </si>
  <si>
    <t>صنایع بهداشتی ساینا</t>
  </si>
  <si>
    <t>صنایع پتروشیمی خلیج فارس</t>
  </si>
  <si>
    <t>صنایع پتروشیمی کرمانشاه</t>
  </si>
  <si>
    <t>صنایع چوب خزر کاسپین</t>
  </si>
  <si>
    <t>صنایع شیمیایی کیمیاگران امروز</t>
  </si>
  <si>
    <t>صنایع غذایی رضوی</t>
  </si>
  <si>
    <t>صنایع‌ شیمیایی‌ فارس‌</t>
  </si>
  <si>
    <t>صنایع‌ کاشی‌ و سرامیک‌ سینا</t>
  </si>
  <si>
    <t>صنایع‌خاک‌چینی‌ایران‌</t>
  </si>
  <si>
    <t>صنایع‌شیمیایی‌سینا</t>
  </si>
  <si>
    <t>صنعتی دوده فام</t>
  </si>
  <si>
    <t>صنعتی زر ماکارون</t>
  </si>
  <si>
    <t>صنعتی‌ آما</t>
  </si>
  <si>
    <t>فرآورده‌های‌غدایی‌وقندپیرانشهر</t>
  </si>
  <si>
    <t>فرآوردههای غذایی وقندتربت‌جام‌</t>
  </si>
  <si>
    <t>فرآوری زغال سنگ پروده طبس</t>
  </si>
  <si>
    <t>فراوردههای غذایی وقند چهارمحال</t>
  </si>
  <si>
    <t>فنرسازی‌زر</t>
  </si>
  <si>
    <t>فولاد خراسان</t>
  </si>
  <si>
    <t>فولاد شاهرود</t>
  </si>
  <si>
    <t>قنداصفهان‌</t>
  </si>
  <si>
    <t>گروه انتخاب الکترونیک آرمان</t>
  </si>
  <si>
    <t>گروه توسعه مالی فیروزه</t>
  </si>
  <si>
    <t>گروه دارویی سبحان</t>
  </si>
  <si>
    <t>گروه مالی صبا تامین</t>
  </si>
  <si>
    <t>گروه‌ صنعتی‌ بارز</t>
  </si>
  <si>
    <t>گروه‌صنایع‌بهشهرایران‌</t>
  </si>
  <si>
    <t>گسترش صنایع روی ایرانیان</t>
  </si>
  <si>
    <t>لابراتوارداروسازی‌  دکترعبیدی‌</t>
  </si>
  <si>
    <t>لنت‌ ترمزایران‌</t>
  </si>
  <si>
    <t>ماشین‌ سازی‌ اراک‌</t>
  </si>
  <si>
    <t>مجتمع صنایع لاستیک یزد</t>
  </si>
  <si>
    <t>مدیریت انرژی امید  تابان هور</t>
  </si>
  <si>
    <t>مدیریت سرمایه گذاری کوثربهمن</t>
  </si>
  <si>
    <t>مدیریت نیروگاهی ایرانیان مپنا</t>
  </si>
  <si>
    <t>معدنی‌ املاح‌  ایران‌</t>
  </si>
  <si>
    <t>معدنی‌ دماوند</t>
  </si>
  <si>
    <t>نشاسته و گلوکز آردینه</t>
  </si>
  <si>
    <t>نوردوقطعات‌ فولادی‌</t>
  </si>
  <si>
    <t>نوسازی‌وساختمان‌تهران‌</t>
  </si>
  <si>
    <t>نوش پونه مشهد</t>
  </si>
  <si>
    <t>نیان باتری خاوران</t>
  </si>
  <si>
    <t>نیروترانس‌</t>
  </si>
  <si>
    <t>هامون نایزه</t>
  </si>
  <si>
    <t>ویتانا</t>
  </si>
  <si>
    <t>کارخانجات تولیدی نیروترانسفو</t>
  </si>
  <si>
    <t>کارخانجات‌ قند قزوین‌</t>
  </si>
  <si>
    <t>کارخانجات‌تولیدی‌شیشه‌رازی‌</t>
  </si>
  <si>
    <t>کاشی صدف سرام استقلال آباده</t>
  </si>
  <si>
    <t>کاشی‌ الوند</t>
  </si>
  <si>
    <t>کاشی‌ پارس‌</t>
  </si>
  <si>
    <t>کاشی‌ وسرامیک‌ حافظ‌</t>
  </si>
  <si>
    <t>کشاورزی مکانیزه اصفهان کشت</t>
  </si>
  <si>
    <t>کشاورزی و دامپروری بینالود</t>
  </si>
  <si>
    <t>کشاورزی و دامپروری فجر اصفهان</t>
  </si>
  <si>
    <t>کشاورزی‌ ودامپروی‌ مگسال‌</t>
  </si>
  <si>
    <t>کشت و دام قیام اصفهان</t>
  </si>
  <si>
    <t>کشت و دام گلدشت نمونه اصفهان</t>
  </si>
  <si>
    <t>کشت و صنعت شهداب ناب خراسان</t>
  </si>
  <si>
    <t>کشت وصنعت بهاران گلبهار خراسان</t>
  </si>
  <si>
    <t>کشت وصنعت شریف آباد</t>
  </si>
  <si>
    <t>کشت وصنعت و دامپروری پگاه فارس</t>
  </si>
  <si>
    <t>کشتیرانی دریای خزر</t>
  </si>
  <si>
    <t>کلر پارس</t>
  </si>
  <si>
    <t>کولان سل</t>
  </si>
  <si>
    <t>کویر تایر</t>
  </si>
  <si>
    <t>بین‌ المللی‌ محصولات‌  پارس‌</t>
  </si>
  <si>
    <t>پاکسان‌</t>
  </si>
  <si>
    <t>نفت‌ پارس‌</t>
  </si>
  <si>
    <t>فولاد سیرجان ایرانیان</t>
  </si>
  <si>
    <t>ص.چاپ وبسته بندی آسان قزوین</t>
  </si>
  <si>
    <t>فولاد امیرکبیرکاشان</t>
  </si>
  <si>
    <t>پارس‌ دارو</t>
  </si>
  <si>
    <t>الحاوی</t>
  </si>
  <si>
    <t>تولید مواداولیه الیاف مصنوعی</t>
  </si>
  <si>
    <t>دارویی و نهاده های زاگرس دارو</t>
  </si>
  <si>
    <t>گلتاش‌</t>
  </si>
  <si>
    <t>ح.صنایع الکترونیک مادیران</t>
  </si>
  <si>
    <t>داروسازی‌ جابرابن‌حیان‌</t>
  </si>
  <si>
    <t>رینگ اسپرت نور نی ریز</t>
  </si>
  <si>
    <t>ح. پتروشیمی اصفهان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</si>
  <si>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</si>
  <si>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</si>
  <si>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</si>
  <si>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</si>
  <si>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</si>
  <si>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</si>
  <si>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</si>
  <si>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</si>
  <si>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</si>
  <si>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</si>
  <si>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</si>
  <si>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</si>
  <si>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</si>
  <si>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</si>
  <si>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خزانه-م7بودجه04-071110</t>
  </si>
  <si>
    <t>بله</t>
  </si>
  <si>
    <t>1404/11/11</t>
  </si>
  <si>
    <t>1407/11/10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</si>
  <si>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</si>
  <si>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</si>
  <si>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</si>
  <si>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</si>
  <si>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</si>
  <si>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</si>
  <si>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0.06%</t>
  </si>
  <si>
    <t>0.10%</t>
  </si>
  <si>
    <t>0.07%</t>
  </si>
  <si>
    <t>0.00%</t>
  </si>
  <si>
    <t>1.05%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</si>
  <si>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</si>
  <si>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</si>
  <si>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</si>
  <si>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</si>
  <si>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</si>
  <si>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</si>
  <si>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</si>
  <si>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</si>
  <si>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</si>
  <si>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</si>
  <si>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</si>
  <si>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</si>
  <si>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</si>
  <si>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</si>
  <si>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</si>
  <si>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</si>
  <si>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</si>
  <si>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</si>
  <si>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</si>
  <si>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</si>
  <si>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</si>
  <si>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</si>
  <si>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</si>
  <si>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سالمین‌</t>
  </si>
  <si>
    <t>پتروشیمی اروند</t>
  </si>
  <si>
    <t>نیان الکترونیک</t>
  </si>
  <si>
    <t>توسعه ساختمان سپهر تهران</t>
  </si>
  <si>
    <t>سبحان دارو</t>
  </si>
  <si>
    <t>آترا زیست آرای</t>
  </si>
  <si>
    <t>س. نفت و گاز و پتروشیمی تأمین</t>
  </si>
  <si>
    <t>ح .گروه دارویی سبحان</t>
  </si>
  <si>
    <t>گروه مالی مهرگان تامین پارس</t>
  </si>
  <si>
    <t>گروه مالی نماد غدیر(سهامی عام)</t>
  </si>
  <si>
    <t>صبا فولاد خلیج فارس</t>
  </si>
  <si>
    <t>توسعه مسیر برق گیلان</t>
  </si>
  <si>
    <t>سیمان‌ دورود</t>
  </si>
  <si>
    <t>ح . ایران‌ ترانسفو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</si>
  <si>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</si>
  <si>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</si>
  <si>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</si>
  <si>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</si>
  <si>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</si>
  <si>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</si>
  <si>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</si>
  <si>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</si>
  <si>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</si>
  <si>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</si>
  <si>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</si>
  <si>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</si>
  <si>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</si>
  <si>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</si>
  <si>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</si>
  <si>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</si>
  <si>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</si>
  <si>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</si>
  <si>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</si>
  <si>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1405/04/21</t>
  </si>
  <si>
    <t>1405/04/23</t>
  </si>
  <si>
    <t>1405/04/28</t>
  </si>
  <si>
    <t>1405/04/29</t>
  </si>
  <si>
    <t>1405/04/30</t>
  </si>
  <si>
    <t>1405/04/08</t>
  </si>
  <si>
    <t>1404/10/28</t>
  </si>
  <si>
    <t>1404/10/30</t>
  </si>
  <si>
    <t>1405/04/10</t>
  </si>
  <si>
    <t>1405/04/17</t>
  </si>
  <si>
    <t>1405/04/27</t>
  </si>
  <si>
    <t>1405/04/22</t>
  </si>
  <si>
    <t>1405/03/30</t>
  </si>
  <si>
    <t>1405/04/16</t>
  </si>
  <si>
    <t>1405/04/07</t>
  </si>
  <si>
    <t>1405/03/20</t>
  </si>
  <si>
    <t>1405/03/16</t>
  </si>
  <si>
    <t>1405/04/11</t>
  </si>
  <si>
    <t>1405/03/24</t>
  </si>
  <si>
    <t>1404/11/09</t>
  </si>
  <si>
    <t>1405/03/26</t>
  </si>
  <si>
    <t>1405/04/13</t>
  </si>
  <si>
    <t>1405/04/01</t>
  </si>
  <si>
    <t>1404/12/05</t>
  </si>
  <si>
    <t>1405/02/30</t>
  </si>
  <si>
    <t>1404/10/29</t>
  </si>
  <si>
    <t>1405/03/25</t>
  </si>
  <si>
    <t>1405/03/02</t>
  </si>
  <si>
    <t>1405/03/27</t>
  </si>
  <si>
    <t>1405/04/24</t>
  </si>
  <si>
    <t>1405/04/18</t>
  </si>
  <si>
    <t>1405/04/25</t>
  </si>
  <si>
    <t>1405/04/09</t>
  </si>
  <si>
    <t>1405/01/31</t>
  </si>
  <si>
    <t>1405/03/09</t>
  </si>
  <si>
    <t>1405/03/12</t>
  </si>
  <si>
    <t>1405/03/05</t>
  </si>
  <si>
    <t>1405/01/30</t>
  </si>
  <si>
    <t>1405/04/06</t>
  </si>
  <si>
    <t>1404/10/09</t>
  </si>
  <si>
    <t>1405/02/05</t>
  </si>
  <si>
    <t>1405/02/31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</si>
  <si>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</si>
  <si>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</si>
  <si>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</si>
  <si>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</si>
  <si>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</si>
  <si>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</si>
  <si>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</si>
  <si>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</si>
  <si>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</si>
  <si>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</si>
  <si>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</si>
  <si>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</si>
  <si>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</si>
  <si>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</si>
  <si>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</si>
  <si>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</si>
  <si>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</si>
  <si>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</si>
  <si>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طستا10521</t>
  </si>
  <si>
    <t>طستا10531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</si>
  <si>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</si>
  <si>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</si>
  <si>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</si>
  <si>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 xml:space="preserve">سپرده کوتاه مدت بانک خاورمیانه </t>
  </si>
  <si>
    <t xml:space="preserve">سپرده بلند مدت بانک گردشگری </t>
  </si>
  <si>
    <t>سپرده بلند مدت بانک گردشگری</t>
  </si>
  <si>
    <t>سپرده کوتاه مدت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</si>
</sst>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[Red]\(#,###\)"/>
    <numFmt numFmtId="170" formatCode="_ * #,##0_-_ ;_ * #,##0\-_ ;_ * &quot;-&quot;??_-_ ;_ @_ 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rgb="FFFF0000"/>
      <name val="B Nazanin"/>
      <charset val="178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right" vertical="top"/>
    </xf>
    <xf numFmtId="164" fontId="0" fillId="0" borderId="0" xfId="0" applyNumberFormat="1" applyBorder="1" applyAlignment="1">
      <alignment horizontal="left"/>
    </xf>
    <xf numFmtId="164" fontId="5" fillId="0" borderId="0" xfId="0" applyNumberFormat="1" applyFont="1" applyFill="1" applyBorder="1" applyAlignment="1">
      <alignment horizontal="right" vertical="top"/>
    </xf>
    <xf numFmtId="164" fontId="0" fillId="0" borderId="0" xfId="0" applyNumberFormat="1" applyFill="1" applyBorder="1" applyAlignment="1">
      <alignment horizontal="left"/>
    </xf>
    <xf numFmtId="164" fontId="5" fillId="0" borderId="7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7" fillId="0" borderId="4" xfId="0" applyNumberFormat="1" applyFont="1" applyBorder="1" applyAlignment="1">
      <alignment horizontal="right" vertical="top"/>
    </xf>
    <xf numFmtId="164" fontId="8" fillId="0" borderId="4" xfId="0" applyNumberFormat="1" applyFont="1" applyBorder="1" applyAlignment="1">
      <alignment horizontal="left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left"/>
    </xf>
    <xf numFmtId="164" fontId="7" fillId="0" borderId="4" xfId="0" applyNumberFormat="1" applyFont="1" applyBorder="1" applyAlignment="1">
      <alignment horizontal="right" vertical="top"/>
    </xf>
    <xf numFmtId="164" fontId="7" fillId="0" borderId="0" xfId="0" applyNumberFormat="1" applyFont="1" applyBorder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170" fontId="0" fillId="0" borderId="0" xfId="1" applyNumberFormat="1" applyFont="1" applyAlignment="1">
      <alignment horizontal="left"/>
    </xf>
    <xf numFmtId="170" fontId="0" fillId="0" borderId="0" xfId="0" applyNumberFormat="1" applyAlignment="1">
      <alignment horizontal="left"/>
    </xf>
    <xf numFmtId="49" fontId="5" fillId="0" borderId="2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43" fontId="5" fillId="0" borderId="2" xfId="1" applyNumberFormat="1" applyFont="1" applyBorder="1" applyAlignment="1">
      <alignment horizontal="right" vertical="top"/>
    </xf>
    <xf numFmtId="43" fontId="5" fillId="0" borderId="0" xfId="1" applyNumberFormat="1" applyFont="1" applyAlignment="1">
      <alignment horizontal="right" vertical="top"/>
    </xf>
    <xf numFmtId="43" fontId="5" fillId="0" borderId="4" xfId="1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3400425</xdr:colOff>
      <xdr:row>3</xdr:row>
      <xdr:rowOff>0</xdr:rowOff>
    </xdr:from>
    <xdr:to>
      <xdr:col>2</xdr:col>
      <xdr:colOff>1302759</xdr:colOff>
      <xdr:row>17</xdr:row>
      <xdr:rowOff>14150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0ADE3-A4A1-F651-86AB-5521D1B9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60241" y="1514475"/>
          <a:ext cx="5779509" cy="500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C5" sqref="C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39.75" customHeight="1" x14ac:dyDescent="0.2">
      <c r="A1" s="22" t="s">
        <v>0</v>
      </c>
      <c r="B1" s="22"/>
      <c r="C1" s="22"/>
    </row>
    <row r="2" spans="1:3" ht="39.75" customHeight="1" x14ac:dyDescent="0.2">
      <c r="A2" s="22" t="s">
        <v>1</v>
      </c>
      <c r="B2" s="22"/>
      <c r="C2" s="22"/>
    </row>
    <row r="3" spans="1:3" ht="39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1"/>
  <sheetViews>
    <sheetView rightToLeft="1" workbookViewId="0">
      <pane ySplit="7" topLeftCell="A101" activePane="bottomLeft" state="frozen"/>
      <selection pane="bottomLeft" activeCell="U115" sqref="U115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229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249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201</v>
      </c>
      <c r="C6" s="25" t="s">
        <v>278</v>
      </c>
      <c r="D6" s="25"/>
      <c r="E6" s="25"/>
      <c r="F6" s="25"/>
      <c r="G6" s="25"/>
      <c r="I6" s="25" t="s">
        <v>246</v>
      </c>
      <c r="J6" s="25"/>
      <c r="K6" s="25"/>
      <c r="L6" s="25"/>
      <c r="M6" s="25"/>
      <c r="O6" s="25" t="s">
        <v>247</v>
      </c>
      <c r="P6" s="25"/>
      <c r="Q6" s="25"/>
      <c r="R6" s="25"/>
      <c r="S6" s="25"/>
    </row>
    <row r="7" spans="1:19" ht="29.1" customHeight="1" x14ac:dyDescent="0.2">
      <c r="A7" s="25"/>
      <c r="C7" s="21" t="s">
        <v>279</v>
      </c>
      <c r="D7" s="3"/>
      <c r="E7" s="21" t="s">
        <v>280</v>
      </c>
      <c r="F7" s="3"/>
      <c r="G7" s="21" t="s">
        <v>281</v>
      </c>
      <c r="I7" s="21" t="s">
        <v>282</v>
      </c>
      <c r="J7" s="3"/>
      <c r="K7" s="21" t="s">
        <v>283</v>
      </c>
      <c r="L7" s="3"/>
      <c r="M7" s="21" t="s">
        <v>284</v>
      </c>
      <c r="O7" s="21" t="s">
        <v>282</v>
      </c>
      <c r="P7" s="3"/>
      <c r="Q7" s="21" t="s">
        <v>283</v>
      </c>
      <c r="R7" s="3"/>
      <c r="S7" s="21" t="s">
        <v>284</v>
      </c>
    </row>
    <row r="8" spans="1:19" ht="21.75" customHeight="1" x14ac:dyDescent="0.2">
      <c r="A8" s="5" t="s">
        <v>157</v>
      </c>
      <c r="C8" s="5" t="s">
        <v>285</v>
      </c>
      <c r="E8" s="6">
        <v>14018784</v>
      </c>
      <c r="G8" s="6">
        <v>550</v>
      </c>
      <c r="I8" s="6">
        <v>7710331200</v>
      </c>
      <c r="K8" s="6">
        <v>1061138316</v>
      </c>
      <c r="M8" s="6">
        <v>6649192884</v>
      </c>
      <c r="O8" s="6">
        <v>7710331200</v>
      </c>
      <c r="Q8" s="6">
        <v>1061138316</v>
      </c>
      <c r="S8" s="6">
        <v>6649192884</v>
      </c>
    </row>
    <row r="9" spans="1:19" ht="21.75" customHeight="1" x14ac:dyDescent="0.2">
      <c r="A9" s="8" t="s">
        <v>25</v>
      </c>
      <c r="C9" s="8" t="s">
        <v>9</v>
      </c>
      <c r="E9" s="9">
        <v>10000000</v>
      </c>
      <c r="G9" s="9">
        <v>50</v>
      </c>
      <c r="I9" s="9">
        <v>500000000</v>
      </c>
      <c r="K9" s="9">
        <v>71344686</v>
      </c>
      <c r="M9" s="9">
        <v>428655314</v>
      </c>
      <c r="O9" s="9">
        <v>500000000</v>
      </c>
      <c r="Q9" s="9">
        <v>71344686</v>
      </c>
      <c r="S9" s="9">
        <v>428655314</v>
      </c>
    </row>
    <row r="10" spans="1:19" ht="21.75" customHeight="1" x14ac:dyDescent="0.2">
      <c r="A10" s="8" t="s">
        <v>136</v>
      </c>
      <c r="C10" s="8" t="s">
        <v>286</v>
      </c>
      <c r="E10" s="9">
        <v>3452731</v>
      </c>
      <c r="G10" s="9">
        <v>57</v>
      </c>
      <c r="I10" s="9">
        <v>196805667</v>
      </c>
      <c r="K10" s="9">
        <v>27285741</v>
      </c>
      <c r="M10" s="9">
        <v>169519926</v>
      </c>
      <c r="O10" s="9">
        <v>196805667</v>
      </c>
      <c r="Q10" s="9">
        <v>27285741</v>
      </c>
      <c r="S10" s="9">
        <v>169519926</v>
      </c>
    </row>
    <row r="11" spans="1:19" ht="21.75" customHeight="1" x14ac:dyDescent="0.2">
      <c r="A11" s="8" t="s">
        <v>98</v>
      </c>
      <c r="C11" s="8" t="s">
        <v>287</v>
      </c>
      <c r="E11" s="9">
        <v>64927195</v>
      </c>
      <c r="G11" s="9">
        <v>1340</v>
      </c>
      <c r="I11" s="9">
        <v>87002441300</v>
      </c>
      <c r="K11" s="9">
        <v>12282697595</v>
      </c>
      <c r="M11" s="9">
        <v>74719743705</v>
      </c>
      <c r="O11" s="9">
        <v>87002441300</v>
      </c>
      <c r="Q11" s="9">
        <v>12282697595</v>
      </c>
      <c r="S11" s="9">
        <v>74719743705</v>
      </c>
    </row>
    <row r="12" spans="1:19" ht="21.75" customHeight="1" x14ac:dyDescent="0.2">
      <c r="A12" s="8" t="s">
        <v>148</v>
      </c>
      <c r="C12" s="8" t="s">
        <v>288</v>
      </c>
      <c r="E12" s="9">
        <v>197974</v>
      </c>
      <c r="G12" s="9">
        <v>81</v>
      </c>
      <c r="I12" s="9">
        <v>16035894</v>
      </c>
      <c r="K12" s="9">
        <v>2271987</v>
      </c>
      <c r="M12" s="9">
        <v>13763907</v>
      </c>
      <c r="O12" s="9">
        <v>16035894</v>
      </c>
      <c r="Q12" s="9">
        <v>2271987</v>
      </c>
      <c r="S12" s="9">
        <v>13763907</v>
      </c>
    </row>
    <row r="13" spans="1:19" ht="21.75" customHeight="1" x14ac:dyDescent="0.2">
      <c r="A13" s="8" t="s">
        <v>28</v>
      </c>
      <c r="C13" s="8" t="s">
        <v>9</v>
      </c>
      <c r="E13" s="9">
        <v>70184835</v>
      </c>
      <c r="G13" s="9">
        <v>125</v>
      </c>
      <c r="I13" s="9">
        <v>8773104375</v>
      </c>
      <c r="K13" s="9">
        <v>1251828751</v>
      </c>
      <c r="M13" s="9">
        <v>7521275624</v>
      </c>
      <c r="O13" s="9">
        <v>8773104375</v>
      </c>
      <c r="Q13" s="9">
        <v>1251828751</v>
      </c>
      <c r="S13" s="9">
        <v>7521275624</v>
      </c>
    </row>
    <row r="14" spans="1:19" ht="21.75" customHeight="1" x14ac:dyDescent="0.2">
      <c r="A14" s="8" t="s">
        <v>29</v>
      </c>
      <c r="C14" s="8" t="s">
        <v>289</v>
      </c>
      <c r="E14" s="9">
        <v>87739482</v>
      </c>
      <c r="G14" s="9">
        <v>126</v>
      </c>
      <c r="I14" s="9">
        <v>11055174732</v>
      </c>
      <c r="K14" s="9">
        <v>1571887359</v>
      </c>
      <c r="M14" s="9">
        <v>9483287373</v>
      </c>
      <c r="O14" s="9">
        <v>11055174732</v>
      </c>
      <c r="Q14" s="9">
        <v>1571887359</v>
      </c>
      <c r="S14" s="9">
        <v>9483287373</v>
      </c>
    </row>
    <row r="15" spans="1:19" ht="21.75" customHeight="1" x14ac:dyDescent="0.2">
      <c r="A15" s="8" t="s">
        <v>94</v>
      </c>
      <c r="C15" s="8" t="s">
        <v>290</v>
      </c>
      <c r="E15" s="9">
        <v>18552694</v>
      </c>
      <c r="G15" s="9">
        <v>37</v>
      </c>
      <c r="I15" s="9">
        <v>686449678</v>
      </c>
      <c r="K15" s="9">
        <v>90247102</v>
      </c>
      <c r="M15" s="9">
        <v>596202576</v>
      </c>
      <c r="O15" s="9">
        <v>686449678</v>
      </c>
      <c r="Q15" s="9">
        <v>90247102</v>
      </c>
      <c r="S15" s="9">
        <v>596202576</v>
      </c>
    </row>
    <row r="16" spans="1:19" ht="21.75" customHeight="1" x14ac:dyDescent="0.2">
      <c r="A16" s="8" t="s">
        <v>96</v>
      </c>
      <c r="C16" s="8" t="s">
        <v>291</v>
      </c>
      <c r="E16" s="9">
        <v>3118392</v>
      </c>
      <c r="G16" s="9">
        <v>40</v>
      </c>
      <c r="I16" s="9">
        <v>0</v>
      </c>
      <c r="K16" s="9">
        <v>0</v>
      </c>
      <c r="M16" s="9">
        <v>0</v>
      </c>
      <c r="O16" s="9">
        <v>124735680</v>
      </c>
      <c r="Q16" s="9">
        <v>0</v>
      </c>
      <c r="S16" s="9">
        <v>124735680</v>
      </c>
    </row>
    <row r="17" spans="1:19" ht="21.75" customHeight="1" x14ac:dyDescent="0.2">
      <c r="A17" s="8" t="s">
        <v>95</v>
      </c>
      <c r="C17" s="8" t="s">
        <v>292</v>
      </c>
      <c r="E17" s="9">
        <v>43209406</v>
      </c>
      <c r="G17" s="9">
        <v>80</v>
      </c>
      <c r="I17" s="9">
        <v>0</v>
      </c>
      <c r="K17" s="9">
        <v>0</v>
      </c>
      <c r="M17" s="9">
        <v>0</v>
      </c>
      <c r="O17" s="9">
        <v>3456752480</v>
      </c>
      <c r="Q17" s="9">
        <v>0</v>
      </c>
      <c r="S17" s="9">
        <v>3456752480</v>
      </c>
    </row>
    <row r="18" spans="1:19" ht="21.75" customHeight="1" x14ac:dyDescent="0.2">
      <c r="A18" s="8" t="s">
        <v>127</v>
      </c>
      <c r="C18" s="8" t="s">
        <v>293</v>
      </c>
      <c r="E18" s="9">
        <v>2100000</v>
      </c>
      <c r="G18" s="9">
        <v>2600</v>
      </c>
      <c r="I18" s="9">
        <v>5460000000</v>
      </c>
      <c r="K18" s="9">
        <v>720642093</v>
      </c>
      <c r="M18" s="9">
        <v>4739357907</v>
      </c>
      <c r="O18" s="9">
        <v>5460000000</v>
      </c>
      <c r="Q18" s="9">
        <v>720642093</v>
      </c>
      <c r="S18" s="9">
        <v>4739357907</v>
      </c>
    </row>
    <row r="19" spans="1:19" ht="21.75" customHeight="1" x14ac:dyDescent="0.2">
      <c r="A19" s="8" t="s">
        <v>131</v>
      </c>
      <c r="C19" s="8" t="s">
        <v>285</v>
      </c>
      <c r="E19" s="9">
        <v>23672420</v>
      </c>
      <c r="G19" s="9">
        <v>264</v>
      </c>
      <c r="I19" s="9">
        <v>6249518880</v>
      </c>
      <c r="K19" s="9">
        <v>860093266</v>
      </c>
      <c r="M19" s="9">
        <v>5389425614</v>
      </c>
      <c r="O19" s="9">
        <v>6249518880</v>
      </c>
      <c r="Q19" s="9">
        <v>860093266</v>
      </c>
      <c r="S19" s="9">
        <v>5389425614</v>
      </c>
    </row>
    <row r="20" spans="1:19" ht="21.75" customHeight="1" x14ac:dyDescent="0.2">
      <c r="A20" s="8" t="s">
        <v>66</v>
      </c>
      <c r="C20" s="8" t="s">
        <v>288</v>
      </c>
      <c r="E20" s="9">
        <v>12670224</v>
      </c>
      <c r="G20" s="9">
        <v>1650</v>
      </c>
      <c r="I20" s="9">
        <v>20905869600</v>
      </c>
      <c r="K20" s="9">
        <v>2961972119</v>
      </c>
      <c r="M20" s="9">
        <v>17943897481</v>
      </c>
      <c r="O20" s="9">
        <v>20905869600</v>
      </c>
      <c r="Q20" s="9">
        <v>2961972119</v>
      </c>
      <c r="S20" s="9">
        <v>17943897481</v>
      </c>
    </row>
    <row r="21" spans="1:19" ht="21.75" customHeight="1" x14ac:dyDescent="0.2">
      <c r="A21" s="8" t="s">
        <v>51</v>
      </c>
      <c r="C21" s="8" t="s">
        <v>294</v>
      </c>
      <c r="E21" s="9">
        <v>54711451</v>
      </c>
      <c r="G21" s="9">
        <v>215</v>
      </c>
      <c r="I21" s="9">
        <v>11762961965</v>
      </c>
      <c r="K21" s="9">
        <v>1594859852</v>
      </c>
      <c r="M21" s="9">
        <v>10168102113</v>
      </c>
      <c r="O21" s="9">
        <v>11762961965</v>
      </c>
      <c r="Q21" s="9">
        <v>1594859852</v>
      </c>
      <c r="S21" s="9">
        <v>10168102113</v>
      </c>
    </row>
    <row r="22" spans="1:19" ht="21.75" customHeight="1" x14ac:dyDescent="0.2">
      <c r="A22" s="8" t="s">
        <v>161</v>
      </c>
      <c r="C22" s="8" t="s">
        <v>295</v>
      </c>
      <c r="E22" s="9">
        <v>64275720</v>
      </c>
      <c r="G22" s="9">
        <v>85</v>
      </c>
      <c r="I22" s="9">
        <v>5463436200</v>
      </c>
      <c r="K22" s="9">
        <v>768546940</v>
      </c>
      <c r="M22" s="9">
        <v>4694889260</v>
      </c>
      <c r="O22" s="9">
        <v>5463436200</v>
      </c>
      <c r="Q22" s="9">
        <v>768546940</v>
      </c>
      <c r="S22" s="9">
        <v>4694889260</v>
      </c>
    </row>
    <row r="23" spans="1:19" ht="21.75" customHeight="1" x14ac:dyDescent="0.2">
      <c r="A23" s="8" t="s">
        <v>24</v>
      </c>
      <c r="C23" s="8" t="s">
        <v>296</v>
      </c>
      <c r="E23" s="9">
        <v>113622169</v>
      </c>
      <c r="G23" s="9">
        <v>210</v>
      </c>
      <c r="I23" s="9">
        <v>23860655490</v>
      </c>
      <c r="K23" s="9">
        <v>3295981927</v>
      </c>
      <c r="M23" s="9">
        <v>20564673563</v>
      </c>
      <c r="O23" s="9">
        <v>23860655490</v>
      </c>
      <c r="Q23" s="9">
        <v>3295981927</v>
      </c>
      <c r="S23" s="9">
        <v>20564673563</v>
      </c>
    </row>
    <row r="24" spans="1:19" ht="21.75" customHeight="1" x14ac:dyDescent="0.2">
      <c r="A24" s="8" t="s">
        <v>91</v>
      </c>
      <c r="C24" s="8" t="s">
        <v>9</v>
      </c>
      <c r="E24" s="9">
        <v>20400000</v>
      </c>
      <c r="G24" s="9">
        <v>1600</v>
      </c>
      <c r="I24" s="9">
        <v>32640000000</v>
      </c>
      <c r="K24" s="9">
        <v>4657381092</v>
      </c>
      <c r="M24" s="9">
        <v>27982618908</v>
      </c>
      <c r="O24" s="9">
        <v>32640000000</v>
      </c>
      <c r="Q24" s="9">
        <v>4657381092</v>
      </c>
      <c r="S24" s="9">
        <v>27982618908</v>
      </c>
    </row>
    <row r="25" spans="1:19" ht="21.75" customHeight="1" x14ac:dyDescent="0.2">
      <c r="A25" s="8" t="s">
        <v>78</v>
      </c>
      <c r="C25" s="8" t="s">
        <v>287</v>
      </c>
      <c r="E25" s="9">
        <v>35594700</v>
      </c>
      <c r="G25" s="9">
        <v>100</v>
      </c>
      <c r="I25" s="9">
        <v>3559470000</v>
      </c>
      <c r="K25" s="9">
        <v>502513412</v>
      </c>
      <c r="M25" s="9">
        <v>3056956588</v>
      </c>
      <c r="O25" s="9">
        <v>3559470000</v>
      </c>
      <c r="Q25" s="9">
        <v>502513412</v>
      </c>
      <c r="S25" s="9">
        <v>3056956588</v>
      </c>
    </row>
    <row r="26" spans="1:19" ht="21.75" customHeight="1" x14ac:dyDescent="0.2">
      <c r="A26" s="8" t="s">
        <v>77</v>
      </c>
      <c r="C26" s="8" t="s">
        <v>297</v>
      </c>
      <c r="E26" s="9">
        <v>4000000</v>
      </c>
      <c r="G26" s="9">
        <v>146</v>
      </c>
      <c r="I26" s="9">
        <v>0</v>
      </c>
      <c r="K26" s="9">
        <v>0</v>
      </c>
      <c r="M26" s="9">
        <v>0</v>
      </c>
      <c r="O26" s="9">
        <v>584000000</v>
      </c>
      <c r="Q26" s="9">
        <v>34618557</v>
      </c>
      <c r="S26" s="9">
        <v>549381443</v>
      </c>
    </row>
    <row r="27" spans="1:19" ht="21.75" customHeight="1" x14ac:dyDescent="0.2">
      <c r="A27" s="8" t="s">
        <v>61</v>
      </c>
      <c r="C27" s="8" t="s">
        <v>298</v>
      </c>
      <c r="E27" s="9">
        <v>1081105</v>
      </c>
      <c r="G27" s="9">
        <v>2750</v>
      </c>
      <c r="I27" s="9">
        <v>2973038750</v>
      </c>
      <c r="K27" s="9">
        <v>401571585</v>
      </c>
      <c r="M27" s="9">
        <v>2571467165</v>
      </c>
      <c r="O27" s="9">
        <v>2973038750</v>
      </c>
      <c r="Q27" s="9">
        <v>401571585</v>
      </c>
      <c r="S27" s="9">
        <v>2571467165</v>
      </c>
    </row>
    <row r="28" spans="1:19" ht="21.75" customHeight="1" x14ac:dyDescent="0.2">
      <c r="A28" s="8" t="s">
        <v>76</v>
      </c>
      <c r="C28" s="8" t="s">
        <v>299</v>
      </c>
      <c r="E28" s="9">
        <v>4859597</v>
      </c>
      <c r="G28" s="9">
        <v>940</v>
      </c>
      <c r="I28" s="9">
        <v>4568021180</v>
      </c>
      <c r="K28" s="9">
        <v>600554837</v>
      </c>
      <c r="M28" s="9">
        <v>3967466343</v>
      </c>
      <c r="O28" s="9">
        <v>4568021180</v>
      </c>
      <c r="Q28" s="9">
        <v>600554837</v>
      </c>
      <c r="S28" s="9">
        <v>3967466343</v>
      </c>
    </row>
    <row r="29" spans="1:19" ht="21.75" customHeight="1" x14ac:dyDescent="0.2">
      <c r="A29" s="8" t="s">
        <v>166</v>
      </c>
      <c r="C29" s="8" t="s">
        <v>289</v>
      </c>
      <c r="E29" s="9">
        <v>49463051</v>
      </c>
      <c r="G29" s="9">
        <v>35</v>
      </c>
      <c r="I29" s="9">
        <v>1731206785</v>
      </c>
      <c r="K29" s="9">
        <v>246152786</v>
      </c>
      <c r="M29" s="9">
        <v>1485053999</v>
      </c>
      <c r="O29" s="9">
        <v>1731206785</v>
      </c>
      <c r="Q29" s="9">
        <v>246152786</v>
      </c>
      <c r="S29" s="9">
        <v>1485053999</v>
      </c>
    </row>
    <row r="30" spans="1:19" ht="21.75" customHeight="1" x14ac:dyDescent="0.2">
      <c r="A30" s="8" t="s">
        <v>109</v>
      </c>
      <c r="C30" s="8" t="s">
        <v>7</v>
      </c>
      <c r="E30" s="9">
        <v>600000</v>
      </c>
      <c r="G30" s="9">
        <v>22700</v>
      </c>
      <c r="I30" s="9">
        <v>0</v>
      </c>
      <c r="K30" s="9">
        <v>0</v>
      </c>
      <c r="M30" s="9">
        <v>0</v>
      </c>
      <c r="O30" s="9">
        <v>13620000000</v>
      </c>
      <c r="Q30" s="9">
        <v>1741146953</v>
      </c>
      <c r="S30" s="9">
        <v>11878853047</v>
      </c>
    </row>
    <row r="31" spans="1:19" ht="21.75" customHeight="1" x14ac:dyDescent="0.2">
      <c r="A31" s="8" t="s">
        <v>107</v>
      </c>
      <c r="C31" s="8" t="s">
        <v>300</v>
      </c>
      <c r="E31" s="9">
        <v>50000</v>
      </c>
      <c r="G31" s="9">
        <v>28874</v>
      </c>
      <c r="I31" s="9">
        <v>0</v>
      </c>
      <c r="K31" s="9">
        <v>0</v>
      </c>
      <c r="M31" s="9">
        <v>0</v>
      </c>
      <c r="O31" s="9">
        <v>1443700000</v>
      </c>
      <c r="Q31" s="9">
        <v>0</v>
      </c>
      <c r="S31" s="9">
        <v>1443700000</v>
      </c>
    </row>
    <row r="32" spans="1:19" ht="21.75" customHeight="1" x14ac:dyDescent="0.2">
      <c r="A32" s="8" t="s">
        <v>108</v>
      </c>
      <c r="C32" s="8" t="s">
        <v>9</v>
      </c>
      <c r="E32" s="9">
        <v>1500000</v>
      </c>
      <c r="G32" s="9">
        <v>1600</v>
      </c>
      <c r="I32" s="9">
        <v>2400000000</v>
      </c>
      <c r="K32" s="9">
        <v>342454492</v>
      </c>
      <c r="M32" s="9">
        <v>2057545508</v>
      </c>
      <c r="O32" s="9">
        <v>2400000000</v>
      </c>
      <c r="Q32" s="9">
        <v>342454492</v>
      </c>
      <c r="S32" s="9">
        <v>2057545508</v>
      </c>
    </row>
    <row r="33" spans="1:19" ht="21.75" customHeight="1" x14ac:dyDescent="0.2">
      <c r="A33" s="8" t="s">
        <v>82</v>
      </c>
      <c r="C33" s="8" t="s">
        <v>301</v>
      </c>
      <c r="E33" s="9">
        <v>1555000</v>
      </c>
      <c r="G33" s="9">
        <v>850</v>
      </c>
      <c r="I33" s="9">
        <v>0</v>
      </c>
      <c r="K33" s="9">
        <v>0</v>
      </c>
      <c r="M33" s="9">
        <v>0</v>
      </c>
      <c r="O33" s="9">
        <v>1321750000</v>
      </c>
      <c r="Q33" s="9">
        <v>67032835</v>
      </c>
      <c r="S33" s="9">
        <v>1254717165</v>
      </c>
    </row>
    <row r="34" spans="1:19" ht="21.75" customHeight="1" x14ac:dyDescent="0.2">
      <c r="A34" s="8" t="s">
        <v>144</v>
      </c>
      <c r="C34" s="8" t="s">
        <v>302</v>
      </c>
      <c r="E34" s="9">
        <v>2000000</v>
      </c>
      <c r="G34" s="9">
        <v>580</v>
      </c>
      <c r="I34" s="9">
        <v>1160000000</v>
      </c>
      <c r="K34" s="9">
        <v>153701723</v>
      </c>
      <c r="M34" s="9">
        <v>1006298277</v>
      </c>
      <c r="O34" s="9">
        <v>1160000000</v>
      </c>
      <c r="Q34" s="9">
        <v>153701723</v>
      </c>
      <c r="S34" s="9">
        <v>1006298277</v>
      </c>
    </row>
    <row r="35" spans="1:19" ht="21.75" customHeight="1" x14ac:dyDescent="0.2">
      <c r="A35" s="8" t="s">
        <v>106</v>
      </c>
      <c r="C35" s="8" t="s">
        <v>303</v>
      </c>
      <c r="E35" s="9">
        <v>20000000</v>
      </c>
      <c r="G35" s="9">
        <v>790</v>
      </c>
      <c r="I35" s="9">
        <v>0</v>
      </c>
      <c r="K35" s="9">
        <v>0</v>
      </c>
      <c r="M35" s="9">
        <v>0</v>
      </c>
      <c r="O35" s="9">
        <v>15800000000</v>
      </c>
      <c r="Q35" s="9">
        <v>181855112</v>
      </c>
      <c r="S35" s="9">
        <v>15618144888</v>
      </c>
    </row>
    <row r="36" spans="1:19" ht="21.75" customHeight="1" x14ac:dyDescent="0.2">
      <c r="A36" s="8" t="s">
        <v>105</v>
      </c>
      <c r="C36" s="8" t="s">
        <v>300</v>
      </c>
      <c r="E36" s="9">
        <v>200000</v>
      </c>
      <c r="G36" s="9">
        <v>7200</v>
      </c>
      <c r="I36" s="9">
        <v>0</v>
      </c>
      <c r="K36" s="9">
        <v>0</v>
      </c>
      <c r="M36" s="9">
        <v>0</v>
      </c>
      <c r="O36" s="9">
        <v>1440000000</v>
      </c>
      <c r="Q36" s="9">
        <v>0</v>
      </c>
      <c r="S36" s="9">
        <v>1440000000</v>
      </c>
    </row>
    <row r="37" spans="1:19" ht="21.75" customHeight="1" x14ac:dyDescent="0.2">
      <c r="A37" s="8" t="s">
        <v>149</v>
      </c>
      <c r="C37" s="8" t="s">
        <v>304</v>
      </c>
      <c r="E37" s="9">
        <v>227214314</v>
      </c>
      <c r="G37" s="9">
        <v>180</v>
      </c>
      <c r="I37" s="9">
        <v>0</v>
      </c>
      <c r="K37" s="9">
        <v>0</v>
      </c>
      <c r="M37" s="9">
        <v>0</v>
      </c>
      <c r="O37" s="9">
        <v>40898576520</v>
      </c>
      <c r="Q37" s="9">
        <v>0</v>
      </c>
      <c r="S37" s="9">
        <v>40898576520</v>
      </c>
    </row>
    <row r="38" spans="1:19" ht="21.75" customHeight="1" x14ac:dyDescent="0.2">
      <c r="A38" s="8" t="s">
        <v>125</v>
      </c>
      <c r="C38" s="8" t="s">
        <v>287</v>
      </c>
      <c r="E38" s="9">
        <v>36115201</v>
      </c>
      <c r="G38" s="9">
        <v>120</v>
      </c>
      <c r="I38" s="9">
        <v>4333824120</v>
      </c>
      <c r="K38" s="9">
        <v>611833993</v>
      </c>
      <c r="M38" s="9">
        <v>3721990127</v>
      </c>
      <c r="O38" s="9">
        <v>4333824120</v>
      </c>
      <c r="Q38" s="9">
        <v>611833993</v>
      </c>
      <c r="S38" s="9">
        <v>3721990127</v>
      </c>
    </row>
    <row r="39" spans="1:19" ht="21.75" customHeight="1" x14ac:dyDescent="0.2">
      <c r="A39" s="8" t="s">
        <v>155</v>
      </c>
      <c r="C39" s="8" t="s">
        <v>305</v>
      </c>
      <c r="E39" s="9">
        <v>198343</v>
      </c>
      <c r="G39" s="9">
        <v>2620</v>
      </c>
      <c r="I39" s="9">
        <v>0</v>
      </c>
      <c r="K39" s="9">
        <v>0</v>
      </c>
      <c r="M39" s="9">
        <v>0</v>
      </c>
      <c r="O39" s="9">
        <v>519658660</v>
      </c>
      <c r="Q39" s="9">
        <v>27634248</v>
      </c>
      <c r="S39" s="9">
        <v>492024412</v>
      </c>
    </row>
    <row r="40" spans="1:19" ht="21.75" customHeight="1" x14ac:dyDescent="0.2">
      <c r="A40" s="8" t="s">
        <v>26</v>
      </c>
      <c r="C40" s="8" t="s">
        <v>306</v>
      </c>
      <c r="E40" s="9">
        <v>45750000</v>
      </c>
      <c r="G40" s="9">
        <v>76</v>
      </c>
      <c r="I40" s="9">
        <v>3477000000</v>
      </c>
      <c r="K40" s="9">
        <v>464287834</v>
      </c>
      <c r="M40" s="9">
        <v>3012712166</v>
      </c>
      <c r="O40" s="9">
        <v>3477000000</v>
      </c>
      <c r="Q40" s="9">
        <v>464287834</v>
      </c>
      <c r="S40" s="9">
        <v>3012712166</v>
      </c>
    </row>
    <row r="41" spans="1:19" ht="21.75" customHeight="1" x14ac:dyDescent="0.2">
      <c r="A41" s="8" t="s">
        <v>142</v>
      </c>
      <c r="C41" s="8" t="s">
        <v>307</v>
      </c>
      <c r="E41" s="9">
        <v>72803285</v>
      </c>
      <c r="G41" s="9">
        <v>34</v>
      </c>
      <c r="I41" s="9">
        <v>2475311690</v>
      </c>
      <c r="K41" s="9">
        <v>317726575</v>
      </c>
      <c r="M41" s="9">
        <v>2157585115</v>
      </c>
      <c r="O41" s="9">
        <v>2475311690</v>
      </c>
      <c r="Q41" s="9">
        <v>317726575</v>
      </c>
      <c r="S41" s="9">
        <v>2157585115</v>
      </c>
    </row>
    <row r="42" spans="1:19" ht="21.75" customHeight="1" x14ac:dyDescent="0.2">
      <c r="A42" s="8" t="s">
        <v>137</v>
      </c>
      <c r="C42" s="8" t="s">
        <v>293</v>
      </c>
      <c r="E42" s="9">
        <v>17200000</v>
      </c>
      <c r="G42" s="9">
        <v>60</v>
      </c>
      <c r="I42" s="9">
        <v>1032000000</v>
      </c>
      <c r="K42" s="9">
        <v>136209275</v>
      </c>
      <c r="M42" s="9">
        <v>895790725</v>
      </c>
      <c r="O42" s="9">
        <v>1032000000</v>
      </c>
      <c r="Q42" s="9">
        <v>136209275</v>
      </c>
      <c r="S42" s="9">
        <v>895790725</v>
      </c>
    </row>
    <row r="43" spans="1:19" ht="21.75" customHeight="1" x14ac:dyDescent="0.2">
      <c r="A43" s="8" t="s">
        <v>79</v>
      </c>
      <c r="C43" s="8" t="s">
        <v>285</v>
      </c>
      <c r="E43" s="9">
        <v>14400000</v>
      </c>
      <c r="G43" s="9">
        <v>316</v>
      </c>
      <c r="I43" s="9">
        <v>4550400000</v>
      </c>
      <c r="K43" s="9">
        <v>626251152</v>
      </c>
      <c r="M43" s="9">
        <v>3924148848</v>
      </c>
      <c r="O43" s="9">
        <v>4550400000</v>
      </c>
      <c r="Q43" s="9">
        <v>626251152</v>
      </c>
      <c r="S43" s="9">
        <v>3924148848</v>
      </c>
    </row>
    <row r="44" spans="1:19" ht="21.75" customHeight="1" x14ac:dyDescent="0.2">
      <c r="A44" s="8" t="s">
        <v>165</v>
      </c>
      <c r="C44" s="8" t="s">
        <v>297</v>
      </c>
      <c r="E44" s="9">
        <v>413101</v>
      </c>
      <c r="G44" s="9">
        <v>1200</v>
      </c>
      <c r="I44" s="9">
        <v>0</v>
      </c>
      <c r="K44" s="9">
        <v>0</v>
      </c>
      <c r="M44" s="9">
        <v>0</v>
      </c>
      <c r="O44" s="9">
        <v>495721200</v>
      </c>
      <c r="Q44" s="9">
        <v>0</v>
      </c>
      <c r="S44" s="9">
        <v>495721200</v>
      </c>
    </row>
    <row r="45" spans="1:19" ht="21.75" customHeight="1" x14ac:dyDescent="0.2">
      <c r="A45" s="8" t="s">
        <v>47</v>
      </c>
      <c r="C45" s="8" t="s">
        <v>308</v>
      </c>
      <c r="E45" s="9">
        <v>7617754</v>
      </c>
      <c r="G45" s="9">
        <v>1000</v>
      </c>
      <c r="I45" s="9">
        <v>0</v>
      </c>
      <c r="K45" s="9">
        <v>0</v>
      </c>
      <c r="M45" s="9">
        <v>0</v>
      </c>
      <c r="O45" s="9">
        <v>7617754000</v>
      </c>
      <c r="Q45" s="9">
        <v>0</v>
      </c>
      <c r="S45" s="9">
        <v>7617754000</v>
      </c>
    </row>
    <row r="46" spans="1:19" ht="21.75" customHeight="1" x14ac:dyDescent="0.2">
      <c r="A46" s="8" t="s">
        <v>85</v>
      </c>
      <c r="C46" s="8" t="s">
        <v>309</v>
      </c>
      <c r="E46" s="9">
        <v>12455376</v>
      </c>
      <c r="G46" s="9">
        <v>350</v>
      </c>
      <c r="I46" s="9">
        <v>0</v>
      </c>
      <c r="K46" s="9">
        <v>0</v>
      </c>
      <c r="M46" s="9">
        <v>0</v>
      </c>
      <c r="O46" s="9">
        <v>4359381600</v>
      </c>
      <c r="Q46" s="9">
        <v>0</v>
      </c>
      <c r="S46" s="9">
        <v>4359381600</v>
      </c>
    </row>
    <row r="47" spans="1:19" ht="21.75" customHeight="1" x14ac:dyDescent="0.2">
      <c r="A47" s="8" t="s">
        <v>174</v>
      </c>
      <c r="C47" s="8" t="s">
        <v>302</v>
      </c>
      <c r="E47" s="9">
        <v>1753119</v>
      </c>
      <c r="G47" s="9">
        <v>8600</v>
      </c>
      <c r="I47" s="9">
        <v>15076823400</v>
      </c>
      <c r="K47" s="9">
        <v>1997701496</v>
      </c>
      <c r="M47" s="9">
        <v>13079121904</v>
      </c>
      <c r="O47" s="9">
        <v>15076823400</v>
      </c>
      <c r="Q47" s="9">
        <v>1997701496</v>
      </c>
      <c r="S47" s="9">
        <v>13079121904</v>
      </c>
    </row>
    <row r="48" spans="1:19" ht="21.75" customHeight="1" x14ac:dyDescent="0.2">
      <c r="A48" s="8" t="s">
        <v>22</v>
      </c>
      <c r="C48" s="8" t="s">
        <v>309</v>
      </c>
      <c r="E48" s="9">
        <v>6878730</v>
      </c>
      <c r="G48" s="9">
        <v>180</v>
      </c>
      <c r="I48" s="9">
        <v>0</v>
      </c>
      <c r="K48" s="9">
        <v>0</v>
      </c>
      <c r="M48" s="9">
        <v>0</v>
      </c>
      <c r="O48" s="9">
        <v>1238171400</v>
      </c>
      <c r="Q48" s="9">
        <v>40205698</v>
      </c>
      <c r="S48" s="9">
        <v>1197965702</v>
      </c>
    </row>
    <row r="49" spans="1:19" ht="21.75" customHeight="1" x14ac:dyDescent="0.2">
      <c r="A49" s="8" t="s">
        <v>139</v>
      </c>
      <c r="C49" s="8" t="s">
        <v>9</v>
      </c>
      <c r="E49" s="9">
        <v>63840738</v>
      </c>
      <c r="G49" s="9">
        <v>120</v>
      </c>
      <c r="I49" s="9">
        <v>7660888560</v>
      </c>
      <c r="K49" s="9">
        <v>1093127375</v>
      </c>
      <c r="M49" s="9">
        <v>6567761185</v>
      </c>
      <c r="O49" s="9">
        <v>7660888560</v>
      </c>
      <c r="Q49" s="9">
        <v>1093127375</v>
      </c>
      <c r="S49" s="9">
        <v>6567761185</v>
      </c>
    </row>
    <row r="50" spans="1:19" ht="21.75" customHeight="1" x14ac:dyDescent="0.2">
      <c r="A50" s="8" t="s">
        <v>21</v>
      </c>
      <c r="C50" s="8" t="s">
        <v>310</v>
      </c>
      <c r="E50" s="9">
        <v>14602095</v>
      </c>
      <c r="G50" s="9">
        <v>1500</v>
      </c>
      <c r="I50" s="9">
        <v>0</v>
      </c>
      <c r="K50" s="9">
        <v>0</v>
      </c>
      <c r="M50" s="9">
        <v>0</v>
      </c>
      <c r="O50" s="9">
        <v>21903142500</v>
      </c>
      <c r="Q50" s="9">
        <v>0</v>
      </c>
      <c r="S50" s="9">
        <v>21903142500</v>
      </c>
    </row>
    <row r="51" spans="1:19" ht="21.75" customHeight="1" x14ac:dyDescent="0.2">
      <c r="A51" s="8" t="s">
        <v>97</v>
      </c>
      <c r="C51" s="8" t="s">
        <v>288</v>
      </c>
      <c r="E51" s="9">
        <v>15513072</v>
      </c>
      <c r="G51" s="9">
        <v>583</v>
      </c>
      <c r="I51" s="9">
        <v>9044120976</v>
      </c>
      <c r="K51" s="9">
        <v>1281383395</v>
      </c>
      <c r="M51" s="9">
        <v>7762737581</v>
      </c>
      <c r="O51" s="9">
        <v>9044120976</v>
      </c>
      <c r="Q51" s="9">
        <v>1281383395</v>
      </c>
      <c r="S51" s="9">
        <v>7762737581</v>
      </c>
    </row>
    <row r="52" spans="1:19" ht="21.75" customHeight="1" x14ac:dyDescent="0.2">
      <c r="A52" s="8" t="s">
        <v>101</v>
      </c>
      <c r="C52" s="8" t="s">
        <v>311</v>
      </c>
      <c r="E52" s="9">
        <v>100000</v>
      </c>
      <c r="G52" s="9">
        <v>9700</v>
      </c>
      <c r="I52" s="9">
        <v>0</v>
      </c>
      <c r="K52" s="9">
        <v>0</v>
      </c>
      <c r="M52" s="9">
        <v>0</v>
      </c>
      <c r="O52" s="9">
        <v>970000000</v>
      </c>
      <c r="Q52" s="9">
        <v>0</v>
      </c>
      <c r="S52" s="9">
        <v>970000000</v>
      </c>
    </row>
    <row r="53" spans="1:19" ht="21.75" customHeight="1" x14ac:dyDescent="0.2">
      <c r="A53" s="8" t="s">
        <v>154</v>
      </c>
      <c r="C53" s="8" t="s">
        <v>303</v>
      </c>
      <c r="E53" s="9">
        <v>1054970</v>
      </c>
      <c r="G53" s="9">
        <v>1910</v>
      </c>
      <c r="I53" s="9">
        <v>0</v>
      </c>
      <c r="K53" s="9">
        <v>0</v>
      </c>
      <c r="M53" s="9">
        <v>0</v>
      </c>
      <c r="O53" s="9">
        <v>2014992700</v>
      </c>
      <c r="Q53" s="9">
        <v>109623955</v>
      </c>
      <c r="S53" s="9">
        <v>1905368745</v>
      </c>
    </row>
    <row r="54" spans="1:19" ht="21.75" customHeight="1" x14ac:dyDescent="0.2">
      <c r="A54" s="8" t="s">
        <v>73</v>
      </c>
      <c r="C54" s="8" t="s">
        <v>293</v>
      </c>
      <c r="E54" s="9">
        <v>6595000</v>
      </c>
      <c r="G54" s="9">
        <v>260</v>
      </c>
      <c r="I54" s="9">
        <v>1714700000</v>
      </c>
      <c r="K54" s="9">
        <v>226315933</v>
      </c>
      <c r="M54" s="9">
        <v>1488384067</v>
      </c>
      <c r="O54" s="9">
        <v>1714700000</v>
      </c>
      <c r="Q54" s="9">
        <v>226315933</v>
      </c>
      <c r="S54" s="9">
        <v>1488384067</v>
      </c>
    </row>
    <row r="55" spans="1:19" ht="21.75" customHeight="1" x14ac:dyDescent="0.2">
      <c r="A55" s="8" t="s">
        <v>33</v>
      </c>
      <c r="C55" s="8" t="s">
        <v>287</v>
      </c>
      <c r="E55" s="9">
        <v>37675191</v>
      </c>
      <c r="G55" s="9">
        <v>161</v>
      </c>
      <c r="I55" s="9">
        <v>6065705751</v>
      </c>
      <c r="K55" s="9">
        <v>856334930</v>
      </c>
      <c r="M55" s="9">
        <v>5209370821</v>
      </c>
      <c r="O55" s="9">
        <v>6065705751</v>
      </c>
      <c r="Q55" s="9">
        <v>856334930</v>
      </c>
      <c r="S55" s="9">
        <v>5209370821</v>
      </c>
    </row>
    <row r="56" spans="1:19" ht="21.75" customHeight="1" x14ac:dyDescent="0.2">
      <c r="A56" s="8" t="s">
        <v>46</v>
      </c>
      <c r="C56" s="8" t="s">
        <v>288</v>
      </c>
      <c r="E56" s="9">
        <v>1881250</v>
      </c>
      <c r="G56" s="9">
        <v>1110</v>
      </c>
      <c r="I56" s="9">
        <v>2088187500</v>
      </c>
      <c r="K56" s="9">
        <v>295857253</v>
      </c>
      <c r="M56" s="9">
        <v>1792330247</v>
      </c>
      <c r="O56" s="9">
        <v>2088187500</v>
      </c>
      <c r="Q56" s="9">
        <v>295857253</v>
      </c>
      <c r="S56" s="9">
        <v>1792330247</v>
      </c>
    </row>
    <row r="57" spans="1:19" ht="21.75" customHeight="1" x14ac:dyDescent="0.2">
      <c r="A57" s="8" t="s">
        <v>64</v>
      </c>
      <c r="C57" s="8" t="s">
        <v>312</v>
      </c>
      <c r="E57" s="9">
        <v>15000000</v>
      </c>
      <c r="G57" s="9">
        <v>250</v>
      </c>
      <c r="I57" s="9">
        <v>0</v>
      </c>
      <c r="K57" s="9">
        <v>0</v>
      </c>
      <c r="M57" s="9">
        <v>0</v>
      </c>
      <c r="O57" s="9">
        <v>3750000000</v>
      </c>
      <c r="Q57" s="9">
        <v>82886805</v>
      </c>
      <c r="S57" s="9">
        <v>3667113195</v>
      </c>
    </row>
    <row r="58" spans="1:19" ht="21.75" customHeight="1" x14ac:dyDescent="0.2">
      <c r="A58" s="8" t="s">
        <v>121</v>
      </c>
      <c r="C58" s="8" t="s">
        <v>294</v>
      </c>
      <c r="E58" s="9">
        <v>3970674</v>
      </c>
      <c r="G58" s="9">
        <v>1227</v>
      </c>
      <c r="I58" s="9">
        <v>4872016998</v>
      </c>
      <c r="K58" s="9">
        <v>660563584</v>
      </c>
      <c r="M58" s="9">
        <v>4211453414</v>
      </c>
      <c r="O58" s="9">
        <v>4872016998</v>
      </c>
      <c r="Q58" s="9">
        <v>660563584</v>
      </c>
      <c r="S58" s="9">
        <v>4211453414</v>
      </c>
    </row>
    <row r="59" spans="1:19" ht="21.75" customHeight="1" x14ac:dyDescent="0.2">
      <c r="A59" s="8" t="s">
        <v>43</v>
      </c>
      <c r="C59" s="8" t="s">
        <v>7</v>
      </c>
      <c r="E59" s="9">
        <v>24143344</v>
      </c>
      <c r="G59" s="9">
        <v>487</v>
      </c>
      <c r="I59" s="9">
        <v>11757808528</v>
      </c>
      <c r="K59" s="9">
        <v>1503089023</v>
      </c>
      <c r="M59" s="9">
        <v>10254719505</v>
      </c>
      <c r="O59" s="9">
        <v>11757808528</v>
      </c>
      <c r="Q59" s="9">
        <v>1503089023</v>
      </c>
      <c r="S59" s="9">
        <v>10254719505</v>
      </c>
    </row>
    <row r="60" spans="1:19" ht="21.75" customHeight="1" x14ac:dyDescent="0.2">
      <c r="A60" s="8" t="s">
        <v>111</v>
      </c>
      <c r="C60" s="8" t="s">
        <v>313</v>
      </c>
      <c r="E60" s="9">
        <v>424530</v>
      </c>
      <c r="G60" s="9">
        <v>810</v>
      </c>
      <c r="I60" s="9">
        <v>0</v>
      </c>
      <c r="K60" s="9">
        <v>0</v>
      </c>
      <c r="M60" s="9">
        <v>0</v>
      </c>
      <c r="O60" s="9">
        <v>343869300</v>
      </c>
      <c r="Q60" s="9">
        <v>13356345</v>
      </c>
      <c r="S60" s="9">
        <v>330512955</v>
      </c>
    </row>
    <row r="61" spans="1:19" ht="21.75" customHeight="1" x14ac:dyDescent="0.2">
      <c r="A61" s="8" t="s">
        <v>181</v>
      </c>
      <c r="C61" s="8" t="s">
        <v>314</v>
      </c>
      <c r="E61" s="9">
        <v>18600000</v>
      </c>
      <c r="G61" s="9">
        <v>101</v>
      </c>
      <c r="I61" s="9">
        <v>1878600000</v>
      </c>
      <c r="K61" s="9">
        <v>261408962</v>
      </c>
      <c r="M61" s="9">
        <v>1617191038</v>
      </c>
      <c r="O61" s="9">
        <v>1878600000</v>
      </c>
      <c r="Q61" s="9">
        <v>261408962</v>
      </c>
      <c r="S61" s="9">
        <v>1617191038</v>
      </c>
    </row>
    <row r="62" spans="1:19" ht="21.75" customHeight="1" x14ac:dyDescent="0.2">
      <c r="A62" s="8" t="s">
        <v>103</v>
      </c>
      <c r="C62" s="8" t="s">
        <v>285</v>
      </c>
      <c r="E62" s="9">
        <v>201981</v>
      </c>
      <c r="G62" s="9">
        <v>14600</v>
      </c>
      <c r="I62" s="9">
        <v>2948922600</v>
      </c>
      <c r="K62" s="9">
        <v>405846997</v>
      </c>
      <c r="M62" s="9">
        <v>2543075603</v>
      </c>
      <c r="O62" s="9">
        <v>2948922600</v>
      </c>
      <c r="Q62" s="9">
        <v>405846997</v>
      </c>
      <c r="S62" s="9">
        <v>2543075603</v>
      </c>
    </row>
    <row r="63" spans="1:19" ht="21.75" customHeight="1" x14ac:dyDescent="0.2">
      <c r="A63" s="8" t="s">
        <v>192</v>
      </c>
      <c r="C63" s="8" t="s">
        <v>9</v>
      </c>
      <c r="E63" s="9">
        <v>208175</v>
      </c>
      <c r="G63" s="9">
        <v>250</v>
      </c>
      <c r="I63" s="9">
        <v>52043750</v>
      </c>
      <c r="K63" s="9">
        <v>7426090</v>
      </c>
      <c r="M63" s="9">
        <v>44617660</v>
      </c>
      <c r="O63" s="9">
        <v>52043750</v>
      </c>
      <c r="Q63" s="9">
        <v>7426090</v>
      </c>
      <c r="S63" s="9">
        <v>44617660</v>
      </c>
    </row>
    <row r="64" spans="1:19" ht="21.75" customHeight="1" x14ac:dyDescent="0.2">
      <c r="A64" s="8" t="s">
        <v>167</v>
      </c>
      <c r="C64" s="8" t="s">
        <v>287</v>
      </c>
      <c r="E64" s="9">
        <v>2696706</v>
      </c>
      <c r="G64" s="9">
        <v>260</v>
      </c>
      <c r="I64" s="9">
        <v>701143560</v>
      </c>
      <c r="K64" s="9">
        <v>98984973</v>
      </c>
      <c r="M64" s="9">
        <v>602158587</v>
      </c>
      <c r="O64" s="9">
        <v>701143560</v>
      </c>
      <c r="Q64" s="9">
        <v>98984973</v>
      </c>
      <c r="S64" s="9">
        <v>602158587</v>
      </c>
    </row>
    <row r="65" spans="1:19" ht="21.75" customHeight="1" x14ac:dyDescent="0.2">
      <c r="A65" s="8" t="s">
        <v>59</v>
      </c>
      <c r="C65" s="8" t="s">
        <v>9</v>
      </c>
      <c r="E65" s="9">
        <v>4188010</v>
      </c>
      <c r="G65" s="9">
        <v>2700</v>
      </c>
      <c r="I65" s="9">
        <v>11307627000</v>
      </c>
      <c r="K65" s="9">
        <v>1613478192</v>
      </c>
      <c r="M65" s="9">
        <v>9694148808</v>
      </c>
      <c r="O65" s="9">
        <v>11307627000</v>
      </c>
      <c r="Q65" s="9">
        <v>1613478192</v>
      </c>
      <c r="S65" s="9">
        <v>9694148808</v>
      </c>
    </row>
    <row r="66" spans="1:19" ht="21.75" customHeight="1" x14ac:dyDescent="0.2">
      <c r="A66" s="8" t="s">
        <v>112</v>
      </c>
      <c r="C66" s="8" t="s">
        <v>315</v>
      </c>
      <c r="E66" s="9">
        <v>77262307</v>
      </c>
      <c r="G66" s="9">
        <v>350</v>
      </c>
      <c r="I66" s="9">
        <v>27041807450</v>
      </c>
      <c r="K66" s="9">
        <v>3680245984</v>
      </c>
      <c r="M66" s="9">
        <v>23361561466</v>
      </c>
      <c r="O66" s="9">
        <v>27041807450</v>
      </c>
      <c r="Q66" s="9">
        <v>3680245984</v>
      </c>
      <c r="S66" s="9">
        <v>23361561466</v>
      </c>
    </row>
    <row r="67" spans="1:19" ht="21.75" customHeight="1" x14ac:dyDescent="0.2">
      <c r="A67" s="8" t="s">
        <v>134</v>
      </c>
      <c r="C67" s="8" t="s">
        <v>9</v>
      </c>
      <c r="E67" s="9">
        <v>3375131</v>
      </c>
      <c r="G67" s="9">
        <v>930</v>
      </c>
      <c r="I67" s="9">
        <v>3138871830</v>
      </c>
      <c r="K67" s="9">
        <v>447883649</v>
      </c>
      <c r="M67" s="9">
        <v>2690988181</v>
      </c>
      <c r="O67" s="9">
        <v>3138871830</v>
      </c>
      <c r="Q67" s="9">
        <v>447883649</v>
      </c>
      <c r="S67" s="9">
        <v>2690988181</v>
      </c>
    </row>
    <row r="68" spans="1:19" ht="21.75" customHeight="1" x14ac:dyDescent="0.2">
      <c r="A68" s="8" t="s">
        <v>34</v>
      </c>
      <c r="C68" s="8" t="s">
        <v>9</v>
      </c>
      <c r="E68" s="9">
        <v>1700000</v>
      </c>
      <c r="G68" s="9">
        <v>70</v>
      </c>
      <c r="I68" s="9">
        <v>119000000</v>
      </c>
      <c r="K68" s="9">
        <v>16980035</v>
      </c>
      <c r="M68" s="9">
        <v>102019965</v>
      </c>
      <c r="O68" s="9">
        <v>119000000</v>
      </c>
      <c r="Q68" s="9">
        <v>16980035</v>
      </c>
      <c r="S68" s="9">
        <v>102019965</v>
      </c>
    </row>
    <row r="69" spans="1:19" ht="21.75" customHeight="1" x14ac:dyDescent="0.2">
      <c r="A69" s="8" t="s">
        <v>80</v>
      </c>
      <c r="C69" s="8" t="s">
        <v>289</v>
      </c>
      <c r="E69" s="9">
        <v>25711914</v>
      </c>
      <c r="G69" s="9">
        <v>1110</v>
      </c>
      <c r="I69" s="9">
        <v>28540224540</v>
      </c>
      <c r="K69" s="9">
        <v>4058010775</v>
      </c>
      <c r="M69" s="9">
        <v>24482213765</v>
      </c>
      <c r="O69" s="9">
        <v>28540224540</v>
      </c>
      <c r="Q69" s="9">
        <v>4058010775</v>
      </c>
      <c r="S69" s="9">
        <v>24482213765</v>
      </c>
    </row>
    <row r="70" spans="1:19" ht="21.75" customHeight="1" x14ac:dyDescent="0.2">
      <c r="A70" s="8" t="s">
        <v>92</v>
      </c>
      <c r="C70" s="8" t="s">
        <v>9</v>
      </c>
      <c r="E70" s="9">
        <v>73117508</v>
      </c>
      <c r="G70" s="9">
        <v>430</v>
      </c>
      <c r="I70" s="9">
        <v>31440528440</v>
      </c>
      <c r="K70" s="9">
        <v>4486229249</v>
      </c>
      <c r="M70" s="9">
        <v>26954299191</v>
      </c>
      <c r="O70" s="9">
        <v>31440528440</v>
      </c>
      <c r="Q70" s="9">
        <v>4486229249</v>
      </c>
      <c r="S70" s="9">
        <v>26954299191</v>
      </c>
    </row>
    <row r="71" spans="1:19" ht="21.75" customHeight="1" x14ac:dyDescent="0.2">
      <c r="A71" s="8" t="s">
        <v>63</v>
      </c>
      <c r="C71" s="8" t="s">
        <v>316</v>
      </c>
      <c r="E71" s="9">
        <v>192117352</v>
      </c>
      <c r="G71" s="9">
        <v>190</v>
      </c>
      <c r="I71" s="9">
        <v>36502296880</v>
      </c>
      <c r="K71" s="9">
        <v>5097845822</v>
      </c>
      <c r="M71" s="9">
        <v>31404451058</v>
      </c>
      <c r="O71" s="9">
        <v>36502296880</v>
      </c>
      <c r="Q71" s="9">
        <v>5097845822</v>
      </c>
      <c r="S71" s="9">
        <v>31404451058</v>
      </c>
    </row>
    <row r="72" spans="1:19" ht="21.75" customHeight="1" x14ac:dyDescent="0.2">
      <c r="A72" s="8" t="s">
        <v>172</v>
      </c>
      <c r="C72" s="8" t="s">
        <v>317</v>
      </c>
      <c r="E72" s="9">
        <v>400000</v>
      </c>
      <c r="G72" s="9">
        <v>1360</v>
      </c>
      <c r="I72" s="9">
        <v>544000000</v>
      </c>
      <c r="K72" s="9">
        <v>71519334</v>
      </c>
      <c r="M72" s="9">
        <v>472480666</v>
      </c>
      <c r="O72" s="9">
        <v>544000000</v>
      </c>
      <c r="Q72" s="9">
        <v>71519334</v>
      </c>
      <c r="S72" s="9">
        <v>472480666</v>
      </c>
    </row>
    <row r="73" spans="1:19" ht="21.75" customHeight="1" x14ac:dyDescent="0.2">
      <c r="A73" s="8" t="s">
        <v>175</v>
      </c>
      <c r="C73" s="8" t="s">
        <v>316</v>
      </c>
      <c r="E73" s="9">
        <v>2266009</v>
      </c>
      <c r="G73" s="9">
        <v>940</v>
      </c>
      <c r="I73" s="9">
        <v>2130048460</v>
      </c>
      <c r="K73" s="9">
        <v>297478777</v>
      </c>
      <c r="M73" s="9">
        <v>1832569683</v>
      </c>
      <c r="O73" s="9">
        <v>2130048460</v>
      </c>
      <c r="Q73" s="9">
        <v>297478777</v>
      </c>
      <c r="S73" s="9">
        <v>1832569683</v>
      </c>
    </row>
    <row r="74" spans="1:19" ht="21.75" customHeight="1" x14ac:dyDescent="0.2">
      <c r="A74" s="8" t="s">
        <v>171</v>
      </c>
      <c r="C74" s="8" t="s">
        <v>289</v>
      </c>
      <c r="E74" s="9">
        <v>15965958</v>
      </c>
      <c r="G74" s="9">
        <v>1200</v>
      </c>
      <c r="I74" s="9">
        <v>19159149600</v>
      </c>
      <c r="K74" s="9">
        <v>2724156406</v>
      </c>
      <c r="M74" s="9">
        <v>16434993194</v>
      </c>
      <c r="O74" s="9">
        <v>19159149600</v>
      </c>
      <c r="Q74" s="9">
        <v>2724156406</v>
      </c>
      <c r="S74" s="9">
        <v>16434993194</v>
      </c>
    </row>
    <row r="75" spans="1:19" ht="21.75" customHeight="1" x14ac:dyDescent="0.2">
      <c r="A75" s="8" t="s">
        <v>93</v>
      </c>
      <c r="C75" s="8" t="s">
        <v>318</v>
      </c>
      <c r="E75" s="9">
        <v>4225571</v>
      </c>
      <c r="G75" s="9">
        <v>31</v>
      </c>
      <c r="I75" s="9">
        <v>0</v>
      </c>
      <c r="K75" s="9">
        <v>0</v>
      </c>
      <c r="M75" s="9">
        <v>0</v>
      </c>
      <c r="O75" s="9">
        <v>130992701</v>
      </c>
      <c r="Q75" s="9">
        <v>1507702</v>
      </c>
      <c r="S75" s="9">
        <v>129484999</v>
      </c>
    </row>
    <row r="76" spans="1:19" ht="21.75" customHeight="1" x14ac:dyDescent="0.2">
      <c r="A76" s="8" t="s">
        <v>179</v>
      </c>
      <c r="C76" s="8" t="s">
        <v>319</v>
      </c>
      <c r="E76" s="9">
        <v>20754339</v>
      </c>
      <c r="G76" s="9">
        <v>1849</v>
      </c>
      <c r="I76" s="9">
        <v>0</v>
      </c>
      <c r="K76" s="9">
        <v>0</v>
      </c>
      <c r="M76" s="9">
        <v>0</v>
      </c>
      <c r="O76" s="9">
        <v>38374772811</v>
      </c>
      <c r="Q76" s="9">
        <v>1490527713</v>
      </c>
      <c r="S76" s="9">
        <v>36884245098</v>
      </c>
    </row>
    <row r="77" spans="1:19" ht="21.75" customHeight="1" x14ac:dyDescent="0.2">
      <c r="A77" s="8" t="s">
        <v>32</v>
      </c>
      <c r="C77" s="8" t="s">
        <v>320</v>
      </c>
      <c r="E77" s="9">
        <v>4748472</v>
      </c>
      <c r="G77" s="9">
        <v>530</v>
      </c>
      <c r="I77" s="9">
        <v>0</v>
      </c>
      <c r="K77" s="9">
        <v>0</v>
      </c>
      <c r="M77" s="9">
        <v>0</v>
      </c>
      <c r="O77" s="9">
        <v>2516690160</v>
      </c>
      <c r="Q77" s="9">
        <v>0</v>
      </c>
      <c r="S77" s="9">
        <v>2516690160</v>
      </c>
    </row>
    <row r="78" spans="1:19" ht="21.75" customHeight="1" x14ac:dyDescent="0.2">
      <c r="A78" s="8" t="s">
        <v>39</v>
      </c>
      <c r="C78" s="8" t="s">
        <v>297</v>
      </c>
      <c r="E78" s="9">
        <v>700000</v>
      </c>
      <c r="G78" s="9">
        <v>4850</v>
      </c>
      <c r="I78" s="9">
        <v>0</v>
      </c>
      <c r="K78" s="9">
        <v>0</v>
      </c>
      <c r="M78" s="9">
        <v>0</v>
      </c>
      <c r="O78" s="9">
        <v>3395000000</v>
      </c>
      <c r="Q78" s="9">
        <v>0</v>
      </c>
      <c r="S78" s="9">
        <v>3395000000</v>
      </c>
    </row>
    <row r="79" spans="1:19" ht="21.75" customHeight="1" x14ac:dyDescent="0.2">
      <c r="A79" s="8" t="s">
        <v>49</v>
      </c>
      <c r="C79" s="8" t="s">
        <v>321</v>
      </c>
      <c r="E79" s="9">
        <v>76104840</v>
      </c>
      <c r="G79" s="9">
        <v>390</v>
      </c>
      <c r="I79" s="9">
        <v>0</v>
      </c>
      <c r="K79" s="9">
        <v>0</v>
      </c>
      <c r="M79" s="9">
        <v>0</v>
      </c>
      <c r="O79" s="9">
        <v>29680887600</v>
      </c>
      <c r="Q79" s="9">
        <v>0</v>
      </c>
      <c r="S79" s="9">
        <v>29680887600</v>
      </c>
    </row>
    <row r="80" spans="1:19" ht="21.75" customHeight="1" x14ac:dyDescent="0.2">
      <c r="A80" s="8" t="s">
        <v>57</v>
      </c>
      <c r="C80" s="8" t="s">
        <v>288</v>
      </c>
      <c r="E80" s="9">
        <v>6354695</v>
      </c>
      <c r="G80" s="9">
        <v>100</v>
      </c>
      <c r="I80" s="9">
        <v>635469500</v>
      </c>
      <c r="K80" s="9">
        <v>90034185</v>
      </c>
      <c r="M80" s="9">
        <v>545435315</v>
      </c>
      <c r="O80" s="9">
        <v>635469500</v>
      </c>
      <c r="Q80" s="9">
        <v>90034185</v>
      </c>
      <c r="S80" s="9">
        <v>545435315</v>
      </c>
    </row>
    <row r="81" spans="1:19" ht="21.75" customHeight="1" x14ac:dyDescent="0.2">
      <c r="A81" s="8" t="s">
        <v>163</v>
      </c>
      <c r="C81" s="8" t="s">
        <v>322</v>
      </c>
      <c r="E81" s="9">
        <v>70114903</v>
      </c>
      <c r="G81" s="9">
        <v>78</v>
      </c>
      <c r="I81" s="9">
        <v>0</v>
      </c>
      <c r="K81" s="9">
        <v>0</v>
      </c>
      <c r="M81" s="9">
        <v>0</v>
      </c>
      <c r="O81" s="9">
        <v>5468962434</v>
      </c>
      <c r="Q81" s="9">
        <v>110113338</v>
      </c>
      <c r="S81" s="9">
        <v>5358849096</v>
      </c>
    </row>
    <row r="82" spans="1:19" ht="21.75" customHeight="1" x14ac:dyDescent="0.2">
      <c r="A82" s="8" t="s">
        <v>44</v>
      </c>
      <c r="C82" s="8" t="s">
        <v>323</v>
      </c>
      <c r="E82" s="9">
        <v>3537718</v>
      </c>
      <c r="G82" s="9">
        <v>441</v>
      </c>
      <c r="I82" s="9">
        <v>1560133638</v>
      </c>
      <c r="K82" s="9">
        <v>204303214</v>
      </c>
      <c r="M82" s="9">
        <v>1355830424</v>
      </c>
      <c r="O82" s="9">
        <v>1560133638</v>
      </c>
      <c r="Q82" s="9">
        <v>204303214</v>
      </c>
      <c r="S82" s="9">
        <v>1355830424</v>
      </c>
    </row>
    <row r="83" spans="1:19" ht="21.75" customHeight="1" x14ac:dyDescent="0.2">
      <c r="A83" s="8" t="s">
        <v>52</v>
      </c>
      <c r="C83" s="8" t="s">
        <v>288</v>
      </c>
      <c r="E83" s="9">
        <v>129379111</v>
      </c>
      <c r="G83" s="9">
        <v>330</v>
      </c>
      <c r="I83" s="9">
        <v>42695106630</v>
      </c>
      <c r="K83" s="9">
        <v>6049100939</v>
      </c>
      <c r="M83" s="9">
        <v>36646005691</v>
      </c>
      <c r="O83" s="9">
        <v>42695106630</v>
      </c>
      <c r="Q83" s="9">
        <v>6049100939</v>
      </c>
      <c r="S83" s="9">
        <v>36646005691</v>
      </c>
    </row>
    <row r="84" spans="1:19" ht="21.75" customHeight="1" x14ac:dyDescent="0.2">
      <c r="A84" s="8" t="s">
        <v>182</v>
      </c>
      <c r="C84" s="8" t="s">
        <v>294</v>
      </c>
      <c r="E84" s="9">
        <v>13400000</v>
      </c>
      <c r="G84" s="9">
        <v>1087</v>
      </c>
      <c r="I84" s="9">
        <v>14565800000</v>
      </c>
      <c r="K84" s="9">
        <v>1974877561</v>
      </c>
      <c r="M84" s="9">
        <v>12590922439</v>
      </c>
      <c r="O84" s="9">
        <v>14565800000</v>
      </c>
      <c r="Q84" s="9">
        <v>1974877561</v>
      </c>
      <c r="S84" s="9">
        <v>12590922439</v>
      </c>
    </row>
    <row r="85" spans="1:19" ht="21.75" customHeight="1" x14ac:dyDescent="0.2">
      <c r="A85" s="8" t="s">
        <v>45</v>
      </c>
      <c r="C85" s="8" t="s">
        <v>299</v>
      </c>
      <c r="E85" s="9">
        <v>4400000</v>
      </c>
      <c r="G85" s="9">
        <v>1100</v>
      </c>
      <c r="I85" s="9">
        <v>4840000000</v>
      </c>
      <c r="K85" s="9">
        <v>636311719</v>
      </c>
      <c r="M85" s="9">
        <v>4203688281</v>
      </c>
      <c r="O85" s="9">
        <v>4840000000</v>
      </c>
      <c r="Q85" s="9">
        <v>636311719</v>
      </c>
      <c r="S85" s="9">
        <v>4203688281</v>
      </c>
    </row>
    <row r="86" spans="1:19" ht="21.75" customHeight="1" x14ac:dyDescent="0.2">
      <c r="A86" s="8" t="s">
        <v>38</v>
      </c>
      <c r="C86" s="8" t="s">
        <v>299</v>
      </c>
      <c r="E86" s="9">
        <v>61130</v>
      </c>
      <c r="G86" s="9">
        <v>1100</v>
      </c>
      <c r="I86" s="9">
        <v>67243000</v>
      </c>
      <c r="K86" s="9">
        <v>8840394</v>
      </c>
      <c r="M86" s="9">
        <v>58402606</v>
      </c>
      <c r="O86" s="9">
        <v>67243000</v>
      </c>
      <c r="Q86" s="9">
        <v>8840394</v>
      </c>
      <c r="S86" s="9">
        <v>58402606</v>
      </c>
    </row>
    <row r="87" spans="1:19" ht="21.75" customHeight="1" x14ac:dyDescent="0.2">
      <c r="A87" s="8" t="s">
        <v>130</v>
      </c>
      <c r="C87" s="8" t="s">
        <v>9</v>
      </c>
      <c r="E87" s="9">
        <v>1</v>
      </c>
      <c r="G87" s="9">
        <v>250</v>
      </c>
      <c r="I87" s="9">
        <v>250</v>
      </c>
      <c r="K87" s="9">
        <v>36</v>
      </c>
      <c r="M87" s="9">
        <v>214</v>
      </c>
      <c r="O87" s="9">
        <v>250</v>
      </c>
      <c r="Q87" s="9">
        <v>36</v>
      </c>
      <c r="S87" s="9">
        <v>214</v>
      </c>
    </row>
    <row r="88" spans="1:19" ht="21.75" customHeight="1" x14ac:dyDescent="0.2">
      <c r="A88" s="8" t="s">
        <v>152</v>
      </c>
      <c r="C88" s="8" t="s">
        <v>299</v>
      </c>
      <c r="E88" s="9">
        <v>4000000</v>
      </c>
      <c r="G88" s="9">
        <v>60</v>
      </c>
      <c r="I88" s="9">
        <v>240000000</v>
      </c>
      <c r="K88" s="9">
        <v>31552647</v>
      </c>
      <c r="M88" s="9">
        <v>208447353</v>
      </c>
      <c r="O88" s="9">
        <v>240000000</v>
      </c>
      <c r="Q88" s="9">
        <v>31552647</v>
      </c>
      <c r="S88" s="9">
        <v>208447353</v>
      </c>
    </row>
    <row r="89" spans="1:19" ht="21.75" customHeight="1" x14ac:dyDescent="0.2">
      <c r="A89" s="8" t="s">
        <v>30</v>
      </c>
      <c r="C89" s="8" t="s">
        <v>290</v>
      </c>
      <c r="E89" s="9">
        <v>590000</v>
      </c>
      <c r="G89" s="9">
        <v>1550</v>
      </c>
      <c r="I89" s="9">
        <v>914500000</v>
      </c>
      <c r="K89" s="9">
        <v>120228733</v>
      </c>
      <c r="M89" s="9">
        <v>794271267</v>
      </c>
      <c r="O89" s="9">
        <v>914500000</v>
      </c>
      <c r="Q89" s="9">
        <v>120228733</v>
      </c>
      <c r="S89" s="9">
        <v>794271267</v>
      </c>
    </row>
    <row r="90" spans="1:19" ht="21.75" customHeight="1" x14ac:dyDescent="0.2">
      <c r="A90" s="8" t="s">
        <v>60</v>
      </c>
      <c r="C90" s="8" t="s">
        <v>316</v>
      </c>
      <c r="E90" s="9">
        <v>3091901</v>
      </c>
      <c r="G90" s="9">
        <v>200</v>
      </c>
      <c r="I90" s="9">
        <v>618380200</v>
      </c>
      <c r="K90" s="9">
        <v>86361878</v>
      </c>
      <c r="M90" s="9">
        <v>532018322</v>
      </c>
      <c r="O90" s="9">
        <v>618380200</v>
      </c>
      <c r="Q90" s="9">
        <v>86361878</v>
      </c>
      <c r="S90" s="9">
        <v>532018322</v>
      </c>
    </row>
    <row r="91" spans="1:19" ht="21.75" customHeight="1" x14ac:dyDescent="0.2">
      <c r="A91" s="8" t="s">
        <v>146</v>
      </c>
      <c r="C91" s="8" t="s">
        <v>316</v>
      </c>
      <c r="E91" s="9">
        <v>6000000</v>
      </c>
      <c r="G91" s="9">
        <v>200</v>
      </c>
      <c r="I91" s="9">
        <v>1200000000</v>
      </c>
      <c r="K91" s="9">
        <v>167589864</v>
      </c>
      <c r="M91" s="9">
        <v>1032410136</v>
      </c>
      <c r="O91" s="9">
        <v>1200000000</v>
      </c>
      <c r="Q91" s="9">
        <v>167589864</v>
      </c>
      <c r="S91" s="9">
        <v>1032410136</v>
      </c>
    </row>
    <row r="92" spans="1:19" ht="21.75" customHeight="1" x14ac:dyDescent="0.2">
      <c r="A92" s="8" t="s">
        <v>19</v>
      </c>
      <c r="C92" s="8" t="s">
        <v>301</v>
      </c>
      <c r="E92" s="9">
        <v>4500000</v>
      </c>
      <c r="G92" s="9">
        <v>1000</v>
      </c>
      <c r="I92" s="9">
        <v>0</v>
      </c>
      <c r="K92" s="9">
        <v>0</v>
      </c>
      <c r="M92" s="9">
        <v>0</v>
      </c>
      <c r="O92" s="9">
        <v>4500000000</v>
      </c>
      <c r="Q92" s="9">
        <v>140345056</v>
      </c>
      <c r="S92" s="9">
        <v>4359654944</v>
      </c>
    </row>
    <row r="93" spans="1:19" ht="21.75" customHeight="1" x14ac:dyDescent="0.2">
      <c r="A93" s="8" t="s">
        <v>55</v>
      </c>
      <c r="C93" s="8" t="s">
        <v>324</v>
      </c>
      <c r="E93" s="9">
        <v>4355824</v>
      </c>
      <c r="G93" s="9">
        <v>2260</v>
      </c>
      <c r="I93" s="9">
        <v>0</v>
      </c>
      <c r="K93" s="9">
        <v>0</v>
      </c>
      <c r="M93" s="9">
        <v>0</v>
      </c>
      <c r="O93" s="9">
        <v>9844162240</v>
      </c>
      <c r="Q93" s="9">
        <v>0</v>
      </c>
      <c r="S93" s="9">
        <v>9844162240</v>
      </c>
    </row>
    <row r="94" spans="1:19" ht="21.75" customHeight="1" x14ac:dyDescent="0.2">
      <c r="A94" s="8" t="s">
        <v>54</v>
      </c>
      <c r="C94" s="8" t="s">
        <v>325</v>
      </c>
      <c r="E94" s="9">
        <v>24134389</v>
      </c>
      <c r="G94" s="9">
        <v>1000</v>
      </c>
      <c r="I94" s="9">
        <v>0</v>
      </c>
      <c r="K94" s="9">
        <v>0</v>
      </c>
      <c r="M94" s="9">
        <v>0</v>
      </c>
      <c r="O94" s="9">
        <v>24134389000</v>
      </c>
      <c r="Q94" s="9">
        <v>0</v>
      </c>
      <c r="S94" s="9">
        <v>24134389000</v>
      </c>
    </row>
    <row r="95" spans="1:19" ht="21.75" customHeight="1" x14ac:dyDescent="0.2">
      <c r="A95" s="8" t="s">
        <v>41</v>
      </c>
      <c r="C95" s="8" t="s">
        <v>9</v>
      </c>
      <c r="E95" s="9">
        <v>301392</v>
      </c>
      <c r="G95" s="9">
        <v>5000</v>
      </c>
      <c r="I95" s="9">
        <v>1506960000</v>
      </c>
      <c r="K95" s="9">
        <v>215027176</v>
      </c>
      <c r="M95" s="9">
        <v>1291932824</v>
      </c>
      <c r="O95" s="9">
        <v>1506960000</v>
      </c>
      <c r="Q95" s="9">
        <v>215027176</v>
      </c>
      <c r="S95" s="9">
        <v>1291932824</v>
      </c>
    </row>
    <row r="96" spans="1:19" ht="21.75" customHeight="1" x14ac:dyDescent="0.2">
      <c r="A96" s="8" t="s">
        <v>140</v>
      </c>
      <c r="C96" s="8" t="s">
        <v>326</v>
      </c>
      <c r="E96" s="9">
        <v>12219832</v>
      </c>
      <c r="G96" s="9">
        <v>145</v>
      </c>
      <c r="I96" s="9">
        <v>0</v>
      </c>
      <c r="K96" s="9">
        <v>0</v>
      </c>
      <c r="M96" s="9">
        <v>0</v>
      </c>
      <c r="O96" s="9">
        <v>1771875640</v>
      </c>
      <c r="Q96" s="9">
        <v>0</v>
      </c>
      <c r="S96" s="9">
        <v>1771875640</v>
      </c>
    </row>
    <row r="97" spans="1:19" ht="21.75" customHeight="1" x14ac:dyDescent="0.2">
      <c r="A97" s="8" t="s">
        <v>123</v>
      </c>
      <c r="C97" s="8" t="s">
        <v>289</v>
      </c>
      <c r="E97" s="9">
        <v>26845750</v>
      </c>
      <c r="G97" s="9">
        <v>800</v>
      </c>
      <c r="I97" s="9">
        <v>21476600000</v>
      </c>
      <c r="K97" s="9">
        <v>3053664630</v>
      </c>
      <c r="M97" s="9">
        <v>18422935370</v>
      </c>
      <c r="O97" s="9">
        <v>21476600000</v>
      </c>
      <c r="Q97" s="9">
        <v>3053664630</v>
      </c>
      <c r="S97" s="9">
        <v>18422935370</v>
      </c>
    </row>
    <row r="98" spans="1:19" ht="21.75" customHeight="1" x14ac:dyDescent="0.2">
      <c r="A98" s="8" t="s">
        <v>102</v>
      </c>
      <c r="C98" s="8" t="s">
        <v>285</v>
      </c>
      <c r="E98" s="9">
        <v>700000</v>
      </c>
      <c r="G98" s="9">
        <v>4600</v>
      </c>
      <c r="I98" s="9">
        <v>3220000000</v>
      </c>
      <c r="K98" s="9">
        <v>443154164</v>
      </c>
      <c r="M98" s="9">
        <v>2776845836</v>
      </c>
      <c r="O98" s="9">
        <v>3220000000</v>
      </c>
      <c r="Q98" s="9">
        <v>443154164</v>
      </c>
      <c r="S98" s="9">
        <v>2776845836</v>
      </c>
    </row>
    <row r="99" spans="1:19" ht="21.75" customHeight="1" x14ac:dyDescent="0.2">
      <c r="A99" s="8" t="s">
        <v>138</v>
      </c>
      <c r="C99" s="8" t="s">
        <v>297</v>
      </c>
      <c r="E99" s="9">
        <v>686523</v>
      </c>
      <c r="G99" s="9">
        <v>650</v>
      </c>
      <c r="I99" s="9">
        <v>0</v>
      </c>
      <c r="K99" s="9">
        <v>0</v>
      </c>
      <c r="M99" s="9">
        <v>0</v>
      </c>
      <c r="O99" s="9">
        <v>446239950</v>
      </c>
      <c r="Q99" s="9">
        <v>25367646</v>
      </c>
      <c r="S99" s="9">
        <v>420872304</v>
      </c>
    </row>
    <row r="100" spans="1:19" ht="21.75" customHeight="1" x14ac:dyDescent="0.2">
      <c r="A100" s="8" t="s">
        <v>173</v>
      </c>
      <c r="C100" s="8" t="s">
        <v>316</v>
      </c>
      <c r="E100" s="9">
        <v>3612055</v>
      </c>
      <c r="G100" s="9">
        <v>4470</v>
      </c>
      <c r="I100" s="9">
        <v>16145885850</v>
      </c>
      <c r="K100" s="9">
        <v>2254905684</v>
      </c>
      <c r="M100" s="9">
        <v>13890980166</v>
      </c>
      <c r="O100" s="9">
        <v>16145885850</v>
      </c>
      <c r="Q100" s="9">
        <v>2254905684</v>
      </c>
      <c r="S100" s="9">
        <v>13890980166</v>
      </c>
    </row>
    <row r="101" spans="1:19" ht="21.75" customHeight="1" x14ac:dyDescent="0.2">
      <c r="A101" s="8" t="s">
        <v>31</v>
      </c>
      <c r="C101" s="8" t="s">
        <v>287</v>
      </c>
      <c r="E101" s="9">
        <v>40000000</v>
      </c>
      <c r="G101" s="9">
        <v>424</v>
      </c>
      <c r="I101" s="9">
        <v>16960000000</v>
      </c>
      <c r="K101" s="9">
        <v>2394352941</v>
      </c>
      <c r="M101" s="9">
        <v>14565647059</v>
      </c>
      <c r="O101" s="9">
        <v>16960000000</v>
      </c>
      <c r="Q101" s="9">
        <v>2394352941</v>
      </c>
      <c r="S101" s="9">
        <v>14565647059</v>
      </c>
    </row>
    <row r="102" spans="1:19" ht="21.75" customHeight="1" x14ac:dyDescent="0.2">
      <c r="A102" s="8" t="s">
        <v>262</v>
      </c>
      <c r="C102" s="8" t="s">
        <v>318</v>
      </c>
      <c r="E102" s="9">
        <v>4600000</v>
      </c>
      <c r="G102" s="9">
        <v>105</v>
      </c>
      <c r="I102" s="9">
        <v>0</v>
      </c>
      <c r="K102" s="9">
        <v>0</v>
      </c>
      <c r="M102" s="9">
        <v>0</v>
      </c>
      <c r="O102" s="9">
        <v>483000000</v>
      </c>
      <c r="Q102" s="9">
        <v>0</v>
      </c>
      <c r="S102" s="9">
        <v>483000000</v>
      </c>
    </row>
    <row r="103" spans="1:19" ht="21.75" customHeight="1" x14ac:dyDescent="0.2">
      <c r="A103" s="8" t="s">
        <v>56</v>
      </c>
      <c r="C103" s="8" t="s">
        <v>322</v>
      </c>
      <c r="E103" s="9">
        <v>12109974</v>
      </c>
      <c r="G103" s="9">
        <v>750</v>
      </c>
      <c r="I103" s="9">
        <v>0</v>
      </c>
      <c r="K103" s="9">
        <v>0</v>
      </c>
      <c r="M103" s="9">
        <v>0</v>
      </c>
      <c r="O103" s="9">
        <v>9082480500</v>
      </c>
      <c r="Q103" s="9">
        <v>158912849</v>
      </c>
      <c r="S103" s="9">
        <v>8923567651</v>
      </c>
    </row>
    <row r="104" spans="1:19" ht="21.75" customHeight="1" x14ac:dyDescent="0.2">
      <c r="A104" s="8" t="s">
        <v>75</v>
      </c>
      <c r="C104" s="8" t="s">
        <v>298</v>
      </c>
      <c r="E104" s="9">
        <v>2110021</v>
      </c>
      <c r="G104" s="9">
        <v>965</v>
      </c>
      <c r="I104" s="9">
        <v>2036170265</v>
      </c>
      <c r="K104" s="9">
        <v>275027737</v>
      </c>
      <c r="M104" s="9">
        <v>1761142528</v>
      </c>
      <c r="O104" s="9">
        <v>2036170265</v>
      </c>
      <c r="Q104" s="9">
        <v>275027737</v>
      </c>
      <c r="S104" s="9">
        <v>1761142528</v>
      </c>
    </row>
    <row r="105" spans="1:19" ht="21.75" customHeight="1" x14ac:dyDescent="0.2">
      <c r="A105" s="8" t="s">
        <v>62</v>
      </c>
      <c r="C105" s="8" t="s">
        <v>296</v>
      </c>
      <c r="E105" s="9">
        <v>9749542</v>
      </c>
      <c r="G105" s="9">
        <v>400</v>
      </c>
      <c r="I105" s="9">
        <v>3899816800</v>
      </c>
      <c r="K105" s="9">
        <v>538699605</v>
      </c>
      <c r="M105" s="9">
        <v>3361117195</v>
      </c>
      <c r="O105" s="9">
        <v>3899816800</v>
      </c>
      <c r="Q105" s="9">
        <v>538699605</v>
      </c>
      <c r="S105" s="9">
        <v>3361117195</v>
      </c>
    </row>
    <row r="106" spans="1:19" ht="21.75" customHeight="1" x14ac:dyDescent="0.2">
      <c r="A106" s="8" t="s">
        <v>194</v>
      </c>
      <c r="C106" s="8" t="s">
        <v>289</v>
      </c>
      <c r="E106" s="9">
        <v>300000</v>
      </c>
      <c r="G106" s="9">
        <v>300</v>
      </c>
      <c r="I106" s="9">
        <v>90000000</v>
      </c>
      <c r="K106" s="9">
        <v>12796710</v>
      </c>
      <c r="M106" s="9">
        <v>77203290</v>
      </c>
      <c r="O106" s="9">
        <v>90000000</v>
      </c>
      <c r="Q106" s="9">
        <v>12796710</v>
      </c>
      <c r="S106" s="9">
        <v>77203290</v>
      </c>
    </row>
    <row r="107" spans="1:19" ht="21.75" customHeight="1" x14ac:dyDescent="0.2">
      <c r="A107" s="8" t="s">
        <v>124</v>
      </c>
      <c r="C107" s="8" t="s">
        <v>9</v>
      </c>
      <c r="E107" s="9">
        <v>5600000</v>
      </c>
      <c r="G107" s="9">
        <v>480</v>
      </c>
      <c r="I107" s="9">
        <v>2688000000</v>
      </c>
      <c r="K107" s="9">
        <v>383549031</v>
      </c>
      <c r="M107" s="9">
        <v>2304450969</v>
      </c>
      <c r="O107" s="9">
        <v>2688000000</v>
      </c>
      <c r="Q107" s="9">
        <v>383549031</v>
      </c>
      <c r="S107" s="9">
        <v>2304450969</v>
      </c>
    </row>
    <row r="108" spans="1:19" ht="21.75" customHeight="1" x14ac:dyDescent="0.2">
      <c r="A108" s="8" t="s">
        <v>180</v>
      </c>
      <c r="C108" s="8" t="s">
        <v>322</v>
      </c>
      <c r="E108" s="9">
        <v>1000000</v>
      </c>
      <c r="G108" s="9">
        <v>1000</v>
      </c>
      <c r="I108" s="9">
        <v>0</v>
      </c>
      <c r="K108" s="9">
        <v>0</v>
      </c>
      <c r="M108" s="9">
        <v>0</v>
      </c>
      <c r="O108" s="9">
        <v>1000000000</v>
      </c>
      <c r="Q108" s="9">
        <v>18157364</v>
      </c>
      <c r="S108" s="9">
        <v>981842636</v>
      </c>
    </row>
    <row r="109" spans="1:19" ht="21.75" customHeight="1" x14ac:dyDescent="0.2">
      <c r="A109" s="8" t="s">
        <v>20</v>
      </c>
      <c r="C109" s="8" t="s">
        <v>289</v>
      </c>
      <c r="E109" s="9">
        <v>837499</v>
      </c>
      <c r="G109" s="9">
        <v>170</v>
      </c>
      <c r="I109" s="9">
        <v>142374830</v>
      </c>
      <c r="K109" s="9">
        <v>20243660</v>
      </c>
      <c r="M109" s="9">
        <v>122131170</v>
      </c>
      <c r="O109" s="9">
        <v>142374830</v>
      </c>
      <c r="Q109" s="9">
        <v>20243660</v>
      </c>
      <c r="S109" s="9">
        <v>122131170</v>
      </c>
    </row>
    <row r="110" spans="1:19" ht="21.75" customHeight="1" x14ac:dyDescent="0.2">
      <c r="A110" s="8" t="s">
        <v>118</v>
      </c>
      <c r="C110" s="8" t="s">
        <v>9</v>
      </c>
      <c r="E110" s="9">
        <v>3060196</v>
      </c>
      <c r="G110" s="9">
        <v>526</v>
      </c>
      <c r="I110" s="9">
        <v>1609663096</v>
      </c>
      <c r="K110" s="9">
        <v>229681816</v>
      </c>
      <c r="M110" s="9">
        <v>1379981280</v>
      </c>
      <c r="O110" s="9">
        <v>1609663096</v>
      </c>
      <c r="Q110" s="9">
        <v>229681816</v>
      </c>
      <c r="S110" s="9">
        <v>1379981280</v>
      </c>
    </row>
    <row r="111" spans="1:19" ht="21.75" customHeight="1" x14ac:dyDescent="0.2">
      <c r="A111" s="8" t="s">
        <v>162</v>
      </c>
      <c r="C111" s="8" t="s">
        <v>323</v>
      </c>
      <c r="E111" s="9">
        <v>1228500</v>
      </c>
      <c r="G111" s="9">
        <v>270</v>
      </c>
      <c r="I111" s="9">
        <v>331695000</v>
      </c>
      <c r="K111" s="9">
        <v>43436250</v>
      </c>
      <c r="M111" s="9">
        <v>288258750</v>
      </c>
      <c r="O111" s="9">
        <v>331695000</v>
      </c>
      <c r="Q111" s="9">
        <v>43436250</v>
      </c>
      <c r="S111" s="9">
        <v>288258750</v>
      </c>
    </row>
    <row r="112" spans="1:19" ht="21.75" customHeight="1" x14ac:dyDescent="0.2">
      <c r="A112" s="8" t="s">
        <v>160</v>
      </c>
      <c r="C112" s="8" t="s">
        <v>298</v>
      </c>
      <c r="E112" s="9">
        <v>257500</v>
      </c>
      <c r="G112" s="9">
        <v>2050</v>
      </c>
      <c r="I112" s="9">
        <v>527875000</v>
      </c>
      <c r="K112" s="9">
        <v>71300652</v>
      </c>
      <c r="M112" s="9">
        <v>456574348</v>
      </c>
      <c r="O112" s="9">
        <v>527875000</v>
      </c>
      <c r="Q112" s="9">
        <v>71300652</v>
      </c>
      <c r="S112" s="9">
        <v>456574348</v>
      </c>
    </row>
    <row r="113" spans="1:19" ht="21.75" customHeight="1" x14ac:dyDescent="0.2">
      <c r="A113" s="8" t="s">
        <v>198</v>
      </c>
      <c r="C113" s="8" t="s">
        <v>9</v>
      </c>
      <c r="E113" s="9">
        <v>2650000</v>
      </c>
      <c r="G113" s="9">
        <v>1470</v>
      </c>
      <c r="I113" s="9">
        <v>3895500000</v>
      </c>
      <c r="K113" s="9">
        <v>555846447</v>
      </c>
      <c r="M113" s="9">
        <v>3339653553</v>
      </c>
      <c r="O113" s="9">
        <v>3895500000</v>
      </c>
      <c r="Q113" s="9">
        <v>555846447</v>
      </c>
      <c r="S113" s="9">
        <v>3339653553</v>
      </c>
    </row>
    <row r="114" spans="1:19" ht="21.75" customHeight="1" x14ac:dyDescent="0.2">
      <c r="A114" s="8" t="s">
        <v>183</v>
      </c>
      <c r="C114" s="8" t="s">
        <v>293</v>
      </c>
      <c r="E114" s="9">
        <v>219000</v>
      </c>
      <c r="G114" s="9">
        <v>1177</v>
      </c>
      <c r="I114" s="9">
        <v>257763000</v>
      </c>
      <c r="K114" s="9">
        <v>0</v>
      </c>
      <c r="M114" s="9">
        <v>257763000</v>
      </c>
      <c r="O114" s="9">
        <v>257763000</v>
      </c>
      <c r="Q114" s="9">
        <v>0</v>
      </c>
      <c r="S114" s="9">
        <v>257763000</v>
      </c>
    </row>
    <row r="115" spans="1:19" ht="21.75" customHeight="1" x14ac:dyDescent="0.2">
      <c r="A115" s="11" t="s">
        <v>84</v>
      </c>
      <c r="C115" s="11" t="s">
        <v>9</v>
      </c>
      <c r="E115" s="13">
        <v>585000</v>
      </c>
      <c r="G115" s="13">
        <v>414</v>
      </c>
      <c r="I115" s="13">
        <v>242190000</v>
      </c>
      <c r="K115" s="13">
        <v>34557939</v>
      </c>
      <c r="M115" s="13">
        <v>207632061</v>
      </c>
      <c r="O115" s="13">
        <v>242190000</v>
      </c>
      <c r="Q115" s="13">
        <v>34557939</v>
      </c>
      <c r="S115" s="13">
        <v>207632061</v>
      </c>
    </row>
    <row r="116" spans="1:19" ht="21.75" customHeight="1" x14ac:dyDescent="0.2">
      <c r="A116" s="15" t="s">
        <v>200</v>
      </c>
      <c r="C116" s="16"/>
      <c r="E116" s="16"/>
      <c r="G116" s="16"/>
      <c r="I116" s="16">
        <v>620694700388</v>
      </c>
      <c r="K116" s="16">
        <v>86698750336</v>
      </c>
      <c r="M116" s="16">
        <v>533995950052</v>
      </c>
      <c r="O116" s="16">
        <v>873426359464</v>
      </c>
      <c r="Q116" s="16">
        <v>90942042512</v>
      </c>
      <c r="S116" s="16">
        <v>782484316952</v>
      </c>
    </row>
    <row r="118" spans="1:19" x14ac:dyDescent="0.2">
      <c r="K118" s="54"/>
    </row>
    <row r="120" spans="1:19" x14ac:dyDescent="0.2">
      <c r="K120" s="54"/>
    </row>
    <row r="121" spans="1:19" x14ac:dyDescent="0.2">
      <c r="K121" s="54"/>
    </row>
  </sheetData>
  <autoFilter ref="A7:S7" xr:uid="{00000000-0001-0000-0E00-000000000000}"/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K21" sqref="K21"/>
    </sheetView>
  </sheetViews>
  <sheetFormatPr defaultRowHeight="12.75" x14ac:dyDescent="0.2"/>
  <cols>
    <col min="1" max="1" width="40" style="33" bestFit="1" customWidth="1"/>
    <col min="2" max="2" width="1.28515625" style="33" customWidth="1"/>
    <col min="3" max="3" width="14.7109375" style="33" bestFit="1" customWidth="1"/>
    <col min="4" max="4" width="1.28515625" style="33" customWidth="1"/>
    <col min="5" max="5" width="12.42578125" style="33" bestFit="1" customWidth="1"/>
    <col min="6" max="6" width="1.28515625" style="33" customWidth="1"/>
    <col min="7" max="7" width="14.7109375" style="33" bestFit="1" customWidth="1"/>
    <col min="8" max="8" width="1.28515625" style="33" customWidth="1"/>
    <col min="9" max="9" width="15.85546875" style="33" bestFit="1" customWidth="1"/>
    <col min="10" max="10" width="1.28515625" style="33" customWidth="1"/>
    <col min="11" max="11" width="13.140625" style="33" bestFit="1" customWidth="1"/>
    <col min="12" max="12" width="1.28515625" style="33" customWidth="1"/>
    <col min="13" max="13" width="15.85546875" style="33" bestFit="1" customWidth="1"/>
    <col min="14" max="14" width="0.28515625" style="33" customWidth="1"/>
    <col min="15" max="16384" width="9.140625" style="33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/>
    <row r="5" spans="1:13" ht="14.45" customHeight="1" x14ac:dyDescent="0.2">
      <c r="A5" s="35" t="s">
        <v>329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>
      <c r="A6" s="36" t="s">
        <v>232</v>
      </c>
      <c r="C6" s="36" t="s">
        <v>246</v>
      </c>
      <c r="D6" s="36"/>
      <c r="E6" s="36"/>
      <c r="F6" s="36"/>
      <c r="G6" s="36"/>
      <c r="I6" s="36" t="s">
        <v>247</v>
      </c>
      <c r="J6" s="36"/>
      <c r="K6" s="36"/>
      <c r="L6" s="36"/>
      <c r="M6" s="36"/>
    </row>
    <row r="7" spans="1:13" ht="29.1" customHeight="1" x14ac:dyDescent="0.2">
      <c r="A7" s="36"/>
      <c r="C7" s="72" t="s">
        <v>327</v>
      </c>
      <c r="D7" s="37"/>
      <c r="E7" s="72" t="s">
        <v>283</v>
      </c>
      <c r="F7" s="37"/>
      <c r="G7" s="72" t="s">
        <v>328</v>
      </c>
      <c r="I7" s="72" t="s">
        <v>327</v>
      </c>
      <c r="J7" s="37"/>
      <c r="K7" s="72" t="s">
        <v>283</v>
      </c>
      <c r="L7" s="37"/>
      <c r="M7" s="72" t="s">
        <v>328</v>
      </c>
    </row>
    <row r="8" spans="1:13" ht="21.75" customHeight="1" x14ac:dyDescent="0.2">
      <c r="A8" s="42" t="s">
        <v>349</v>
      </c>
      <c r="C8" s="42">
        <v>0</v>
      </c>
      <c r="E8" s="42">
        <v>0</v>
      </c>
      <c r="G8" s="42">
        <v>0</v>
      </c>
      <c r="I8" s="42">
        <v>35240513133</v>
      </c>
      <c r="K8" s="42">
        <v>0</v>
      </c>
      <c r="M8" s="42">
        <v>35240513133</v>
      </c>
    </row>
    <row r="9" spans="1:13" ht="21.75" customHeight="1" x14ac:dyDescent="0.2">
      <c r="A9" s="44" t="s">
        <v>353</v>
      </c>
      <c r="C9" s="44">
        <v>0</v>
      </c>
      <c r="E9" s="44">
        <v>0</v>
      </c>
      <c r="G9" s="44">
        <v>0</v>
      </c>
      <c r="I9" s="44">
        <v>14108356</v>
      </c>
      <c r="K9" s="44">
        <v>0</v>
      </c>
      <c r="M9" s="44">
        <v>14108356</v>
      </c>
    </row>
    <row r="10" spans="1:13" ht="21.75" customHeight="1" x14ac:dyDescent="0.2">
      <c r="A10" s="44" t="s">
        <v>351</v>
      </c>
      <c r="C10" s="44">
        <v>0</v>
      </c>
      <c r="E10" s="44">
        <v>0</v>
      </c>
      <c r="G10" s="44">
        <v>0</v>
      </c>
      <c r="I10" s="44">
        <v>13824109576</v>
      </c>
      <c r="K10" s="44">
        <v>2176161</v>
      </c>
      <c r="M10" s="44">
        <v>13821933415</v>
      </c>
    </row>
    <row r="11" spans="1:13" ht="21.75" customHeight="1" x14ac:dyDescent="0.2">
      <c r="A11" s="44" t="s">
        <v>351</v>
      </c>
      <c r="C11" s="44">
        <v>0</v>
      </c>
      <c r="E11" s="44">
        <v>0</v>
      </c>
      <c r="G11" s="44">
        <v>0</v>
      </c>
      <c r="I11" s="44">
        <v>10060273954</v>
      </c>
      <c r="K11" s="44">
        <v>4661439</v>
      </c>
      <c r="M11" s="44">
        <v>10055612515</v>
      </c>
    </row>
    <row r="12" spans="1:13" ht="21.75" customHeight="1" x14ac:dyDescent="0.2">
      <c r="A12" s="44" t="s">
        <v>351</v>
      </c>
      <c r="C12" s="44">
        <v>669999993</v>
      </c>
      <c r="E12" s="44">
        <v>-6658216</v>
      </c>
      <c r="G12" s="44">
        <v>676658209</v>
      </c>
      <c r="I12" s="44">
        <v>11225068434</v>
      </c>
      <c r="K12" s="44">
        <v>109429941</v>
      </c>
      <c r="M12" s="44">
        <v>11115638493</v>
      </c>
    </row>
    <row r="13" spans="1:13" ht="21.75" customHeight="1" x14ac:dyDescent="0.2">
      <c r="A13" s="44" t="s">
        <v>351</v>
      </c>
      <c r="C13" s="44">
        <v>220274009</v>
      </c>
      <c r="E13" s="44">
        <v>-3329107</v>
      </c>
      <c r="G13" s="44">
        <v>223603116</v>
      </c>
      <c r="I13" s="44">
        <v>2824109585</v>
      </c>
      <c r="K13" s="44">
        <v>0</v>
      </c>
      <c r="M13" s="44">
        <v>2824109585</v>
      </c>
    </row>
    <row r="14" spans="1:13" ht="21.75" customHeight="1" x14ac:dyDescent="0.2">
      <c r="A14" s="44" t="s">
        <v>352</v>
      </c>
      <c r="C14" s="44">
        <v>199808213</v>
      </c>
      <c r="E14" s="44">
        <v>-1421239</v>
      </c>
      <c r="G14" s="44">
        <v>201229452</v>
      </c>
      <c r="I14" s="44">
        <v>855328746</v>
      </c>
      <c r="K14" s="44">
        <v>1172032</v>
      </c>
      <c r="M14" s="44">
        <v>854156714</v>
      </c>
    </row>
    <row r="15" spans="1:13" ht="21.75" customHeight="1" x14ac:dyDescent="0.2">
      <c r="A15" s="46" t="s">
        <v>351</v>
      </c>
      <c r="C15" s="46">
        <v>980958902</v>
      </c>
      <c r="E15" s="46">
        <v>-27955103</v>
      </c>
      <c r="G15" s="46">
        <v>1008914005</v>
      </c>
      <c r="I15" s="46">
        <v>17770273961</v>
      </c>
      <c r="K15" s="46">
        <v>1536225</v>
      </c>
      <c r="M15" s="46">
        <v>17768737736</v>
      </c>
    </row>
    <row r="16" spans="1:13" ht="21.75" customHeight="1" x14ac:dyDescent="0.2">
      <c r="A16" s="73" t="s">
        <v>200</v>
      </c>
      <c r="C16" s="48">
        <f>SUM(C8:C15)</f>
        <v>2071041117</v>
      </c>
      <c r="E16" s="48">
        <f>SUM(E8:E15)</f>
        <v>-39363665</v>
      </c>
      <c r="G16" s="48">
        <f>SUM(G8:G15)</f>
        <v>2110404782</v>
      </c>
      <c r="I16" s="48">
        <f>SUM(I8:I15)</f>
        <v>91813785745</v>
      </c>
      <c r="K16" s="48">
        <f>SUM(K8:K15)</f>
        <v>118975798</v>
      </c>
      <c r="M16" s="48">
        <f>SUM(M8:M15)</f>
        <v>91694809947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3"/>
  <sheetViews>
    <sheetView rightToLeft="1" workbookViewId="0">
      <pane ySplit="7" topLeftCell="A104" activePane="bottomLeft" state="frozen"/>
      <selection pane="bottomLeft" activeCell="H113" sqref="H113"/>
    </sheetView>
  </sheetViews>
  <sheetFormatPr defaultRowHeight="12.75" x14ac:dyDescent="0.2"/>
  <cols>
    <col min="1" max="1" width="26.7109375" style="33" bestFit="1" customWidth="1"/>
    <col min="2" max="2" width="1.28515625" style="33" customWidth="1"/>
    <col min="3" max="3" width="13.140625" style="33" bestFit="1" customWidth="1"/>
    <col min="4" max="4" width="1.28515625" style="33" customWidth="1"/>
    <col min="5" max="5" width="18.5703125" style="33" bestFit="1" customWidth="1"/>
    <col min="6" max="6" width="1.28515625" style="33" customWidth="1"/>
    <col min="7" max="7" width="18.5703125" style="33" bestFit="1" customWidth="1"/>
    <col min="8" max="8" width="1.28515625" style="33" customWidth="1"/>
    <col min="9" max="9" width="22" style="33" bestFit="1" customWidth="1"/>
    <col min="10" max="10" width="1.28515625" style="33" customWidth="1"/>
    <col min="11" max="11" width="14.5703125" style="33" bestFit="1" customWidth="1"/>
    <col min="12" max="12" width="1.28515625" style="33" customWidth="1"/>
    <col min="13" max="13" width="18.5703125" style="33" bestFit="1" customWidth="1"/>
    <col min="14" max="14" width="1.28515625" style="33" customWidth="1"/>
    <col min="15" max="15" width="18.5703125" style="33" bestFit="1" customWidth="1"/>
    <col min="16" max="16" width="1.28515625" style="33" customWidth="1"/>
    <col min="17" max="17" width="18.7109375" style="33" customWidth="1"/>
    <col min="18" max="18" width="1.28515625" style="33" customWidth="1"/>
    <col min="19" max="19" width="0.28515625" style="33" customWidth="1"/>
    <col min="20" max="16384" width="9.140625" style="33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35" t="s">
        <v>330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6" t="s">
        <v>232</v>
      </c>
      <c r="C6" s="36" t="s">
        <v>246</v>
      </c>
      <c r="D6" s="36"/>
      <c r="E6" s="36"/>
      <c r="F6" s="36"/>
      <c r="G6" s="36"/>
      <c r="H6" s="36"/>
      <c r="I6" s="36"/>
      <c r="K6" s="36" t="s">
        <v>247</v>
      </c>
      <c r="L6" s="36"/>
      <c r="M6" s="36"/>
      <c r="N6" s="36"/>
      <c r="O6" s="36"/>
      <c r="P6" s="36"/>
      <c r="Q6" s="36"/>
      <c r="R6" s="36"/>
    </row>
    <row r="7" spans="1:18" ht="29.1" customHeight="1" x14ac:dyDescent="0.2">
      <c r="A7" s="36"/>
      <c r="C7" s="72" t="s">
        <v>13</v>
      </c>
      <c r="D7" s="37"/>
      <c r="E7" s="72" t="s">
        <v>331</v>
      </c>
      <c r="F7" s="37"/>
      <c r="G7" s="72" t="s">
        <v>332</v>
      </c>
      <c r="H7" s="37"/>
      <c r="I7" s="72" t="s">
        <v>333</v>
      </c>
      <c r="K7" s="72" t="s">
        <v>13</v>
      </c>
      <c r="L7" s="37"/>
      <c r="M7" s="72" t="s">
        <v>331</v>
      </c>
      <c r="N7" s="37"/>
      <c r="O7" s="72" t="s">
        <v>332</v>
      </c>
      <c r="P7" s="37"/>
      <c r="Q7" s="74" t="s">
        <v>333</v>
      </c>
      <c r="R7" s="74"/>
    </row>
    <row r="8" spans="1:18" ht="21.75" customHeight="1" x14ac:dyDescent="0.2">
      <c r="A8" s="42" t="s">
        <v>165</v>
      </c>
      <c r="C8" s="42">
        <v>200000</v>
      </c>
      <c r="E8" s="42">
        <v>1787447694</v>
      </c>
      <c r="G8" s="42">
        <v>1957200118</v>
      </c>
      <c r="I8" s="42">
        <v>-169752424</v>
      </c>
      <c r="K8" s="42">
        <v>200000</v>
      </c>
      <c r="M8" s="42">
        <v>1787447694</v>
      </c>
      <c r="O8" s="42">
        <v>1957200118</v>
      </c>
      <c r="Q8" s="41">
        <v>-169752424</v>
      </c>
      <c r="R8" s="41"/>
    </row>
    <row r="9" spans="1:18" ht="21.75" customHeight="1" x14ac:dyDescent="0.2">
      <c r="A9" s="44" t="s">
        <v>66</v>
      </c>
      <c r="C9" s="44">
        <v>147680</v>
      </c>
      <c r="E9" s="44">
        <v>1721919078</v>
      </c>
      <c r="G9" s="44">
        <v>1338826560</v>
      </c>
      <c r="I9" s="44">
        <v>383092518</v>
      </c>
      <c r="K9" s="44">
        <v>147680</v>
      </c>
      <c r="M9" s="44">
        <v>1721919078</v>
      </c>
      <c r="O9" s="44">
        <v>1338826560</v>
      </c>
      <c r="Q9" s="43">
        <v>383092518</v>
      </c>
      <c r="R9" s="43"/>
    </row>
    <row r="10" spans="1:18" ht="21.75" customHeight="1" x14ac:dyDescent="0.2">
      <c r="A10" s="44" t="s">
        <v>105</v>
      </c>
      <c r="C10" s="44">
        <v>200000</v>
      </c>
      <c r="E10" s="44">
        <v>8162170732</v>
      </c>
      <c r="G10" s="44">
        <v>7719510123</v>
      </c>
      <c r="I10" s="44">
        <v>442660609</v>
      </c>
      <c r="K10" s="44">
        <v>200000</v>
      </c>
      <c r="M10" s="44">
        <v>8162170732</v>
      </c>
      <c r="O10" s="44">
        <v>7719510123</v>
      </c>
      <c r="Q10" s="43">
        <v>442660609</v>
      </c>
      <c r="R10" s="43"/>
    </row>
    <row r="11" spans="1:18" ht="21.75" customHeight="1" x14ac:dyDescent="0.2">
      <c r="A11" s="44" t="s">
        <v>72</v>
      </c>
      <c r="C11" s="44">
        <v>240000000</v>
      </c>
      <c r="E11" s="44">
        <v>475309438800</v>
      </c>
      <c r="G11" s="44">
        <v>475309438191</v>
      </c>
      <c r="I11" s="44">
        <v>609</v>
      </c>
      <c r="K11" s="44">
        <v>286324900</v>
      </c>
      <c r="M11" s="44">
        <v>551699198900</v>
      </c>
      <c r="O11" s="44">
        <v>543891414682</v>
      </c>
      <c r="Q11" s="43">
        <v>7807784218</v>
      </c>
      <c r="R11" s="43"/>
    </row>
    <row r="12" spans="1:18" ht="21.75" customHeight="1" x14ac:dyDescent="0.2">
      <c r="A12" s="44" t="s">
        <v>52</v>
      </c>
      <c r="C12" s="44">
        <v>10200000</v>
      </c>
      <c r="E12" s="44">
        <v>54584836466</v>
      </c>
      <c r="G12" s="44">
        <v>23433200416</v>
      </c>
      <c r="I12" s="44">
        <v>31151636050</v>
      </c>
      <c r="K12" s="44">
        <v>10200000</v>
      </c>
      <c r="M12" s="44">
        <v>54584836466</v>
      </c>
      <c r="O12" s="44">
        <v>23433200416</v>
      </c>
      <c r="Q12" s="43">
        <v>31151636050</v>
      </c>
      <c r="R12" s="43"/>
    </row>
    <row r="13" spans="1:18" ht="21.75" customHeight="1" x14ac:dyDescent="0.2">
      <c r="A13" s="44" t="s">
        <v>110</v>
      </c>
      <c r="C13" s="44">
        <v>40665278</v>
      </c>
      <c r="E13" s="44">
        <v>130673662577</v>
      </c>
      <c r="G13" s="44">
        <v>87421497629</v>
      </c>
      <c r="I13" s="44">
        <v>43252164948</v>
      </c>
      <c r="K13" s="44">
        <v>80000000</v>
      </c>
      <c r="M13" s="44">
        <v>255621509256</v>
      </c>
      <c r="O13" s="44">
        <v>171982589440</v>
      </c>
      <c r="Q13" s="43">
        <v>83638919816</v>
      </c>
      <c r="R13" s="43"/>
    </row>
    <row r="14" spans="1:18" ht="21.75" customHeight="1" x14ac:dyDescent="0.2">
      <c r="A14" s="44" t="s">
        <v>102</v>
      </c>
      <c r="C14" s="44">
        <v>300000</v>
      </c>
      <c r="E14" s="44">
        <v>8601894219</v>
      </c>
      <c r="G14" s="44">
        <v>7990429919</v>
      </c>
      <c r="I14" s="44">
        <v>611464300</v>
      </c>
      <c r="K14" s="44">
        <v>300000</v>
      </c>
      <c r="M14" s="44">
        <v>8601894219</v>
      </c>
      <c r="O14" s="44">
        <v>7990429919</v>
      </c>
      <c r="Q14" s="43">
        <v>611464300</v>
      </c>
      <c r="R14" s="43"/>
    </row>
    <row r="15" spans="1:18" ht="21.75" customHeight="1" x14ac:dyDescent="0.2">
      <c r="A15" s="44" t="s">
        <v>104</v>
      </c>
      <c r="C15" s="44">
        <v>525035</v>
      </c>
      <c r="E15" s="44">
        <v>13123323417</v>
      </c>
      <c r="G15" s="44">
        <v>11513982218</v>
      </c>
      <c r="I15" s="44">
        <v>1609341199</v>
      </c>
      <c r="K15" s="44">
        <v>525035</v>
      </c>
      <c r="M15" s="44">
        <v>13123323417</v>
      </c>
      <c r="O15" s="44">
        <v>11513982218</v>
      </c>
      <c r="Q15" s="43">
        <v>1609341199</v>
      </c>
      <c r="R15" s="43"/>
    </row>
    <row r="16" spans="1:18" ht="21.75" customHeight="1" x14ac:dyDescent="0.2">
      <c r="A16" s="44" t="s">
        <v>103</v>
      </c>
      <c r="C16" s="44">
        <v>398019</v>
      </c>
      <c r="E16" s="44">
        <v>32911334958</v>
      </c>
      <c r="G16" s="44">
        <v>36827039864</v>
      </c>
      <c r="I16" s="44">
        <v>-3915704906</v>
      </c>
      <c r="K16" s="44">
        <v>398019</v>
      </c>
      <c r="M16" s="44">
        <v>32911334958</v>
      </c>
      <c r="O16" s="44">
        <v>36827039864</v>
      </c>
      <c r="Q16" s="43">
        <v>-3915704906</v>
      </c>
      <c r="R16" s="43"/>
    </row>
    <row r="17" spans="1:18" ht="21.75" customHeight="1" x14ac:dyDescent="0.2">
      <c r="A17" s="44" t="s">
        <v>168</v>
      </c>
      <c r="C17" s="44">
        <v>367850</v>
      </c>
      <c r="E17" s="44">
        <v>1879783587</v>
      </c>
      <c r="G17" s="44">
        <v>1696617774</v>
      </c>
      <c r="I17" s="44">
        <v>183165813</v>
      </c>
      <c r="K17" s="44">
        <v>367850</v>
      </c>
      <c r="M17" s="44">
        <v>1879783587</v>
      </c>
      <c r="O17" s="44">
        <v>1696617774</v>
      </c>
      <c r="Q17" s="43">
        <v>183165813</v>
      </c>
      <c r="R17" s="43"/>
    </row>
    <row r="18" spans="1:18" ht="21.75" customHeight="1" x14ac:dyDescent="0.2">
      <c r="A18" s="44" t="s">
        <v>111</v>
      </c>
      <c r="C18" s="44">
        <v>424530</v>
      </c>
      <c r="E18" s="44">
        <v>2308441151</v>
      </c>
      <c r="G18" s="44">
        <v>2307082325</v>
      </c>
      <c r="I18" s="44">
        <v>1358826</v>
      </c>
      <c r="K18" s="44">
        <v>424530</v>
      </c>
      <c r="M18" s="44">
        <v>2308441151</v>
      </c>
      <c r="O18" s="44">
        <v>2307082325</v>
      </c>
      <c r="Q18" s="43">
        <v>1358826</v>
      </c>
      <c r="R18" s="43"/>
    </row>
    <row r="19" spans="1:18" ht="21.75" customHeight="1" x14ac:dyDescent="0.2">
      <c r="A19" s="44" t="s">
        <v>26</v>
      </c>
      <c r="C19" s="44">
        <v>5000000</v>
      </c>
      <c r="E19" s="44">
        <v>14105566660</v>
      </c>
      <c r="G19" s="44">
        <v>13752578039</v>
      </c>
      <c r="I19" s="44">
        <v>352988621</v>
      </c>
      <c r="K19" s="44">
        <v>5000000</v>
      </c>
      <c r="M19" s="44">
        <v>14105566660</v>
      </c>
      <c r="O19" s="44">
        <v>13752578039</v>
      </c>
      <c r="Q19" s="43">
        <v>352988621</v>
      </c>
      <c r="R19" s="43"/>
    </row>
    <row r="20" spans="1:18" ht="21.75" customHeight="1" x14ac:dyDescent="0.2">
      <c r="A20" s="44" t="s">
        <v>30</v>
      </c>
      <c r="C20" s="44">
        <v>590000</v>
      </c>
      <c r="E20" s="44">
        <v>8090773954</v>
      </c>
      <c r="G20" s="44">
        <v>8157610155</v>
      </c>
      <c r="I20" s="44">
        <v>-66836201</v>
      </c>
      <c r="K20" s="44">
        <v>590000</v>
      </c>
      <c r="M20" s="44">
        <v>8090773954</v>
      </c>
      <c r="O20" s="44">
        <v>8157610155</v>
      </c>
      <c r="Q20" s="43">
        <v>-66836201</v>
      </c>
      <c r="R20" s="43"/>
    </row>
    <row r="21" spans="1:18" ht="21.75" customHeight="1" x14ac:dyDescent="0.2">
      <c r="A21" s="44" t="s">
        <v>154</v>
      </c>
      <c r="C21" s="44">
        <v>64147</v>
      </c>
      <c r="E21" s="44">
        <v>1668932989</v>
      </c>
      <c r="G21" s="44">
        <v>1659995913</v>
      </c>
      <c r="I21" s="44">
        <v>8937076</v>
      </c>
      <c r="K21" s="44">
        <v>564147</v>
      </c>
      <c r="M21" s="44">
        <v>17599827904</v>
      </c>
      <c r="O21" s="44">
        <v>14598994720</v>
      </c>
      <c r="Q21" s="43">
        <v>3000833184</v>
      </c>
      <c r="R21" s="43"/>
    </row>
    <row r="22" spans="1:18" ht="21.75" customHeight="1" x14ac:dyDescent="0.2">
      <c r="A22" s="44" t="s">
        <v>63</v>
      </c>
      <c r="C22" s="44">
        <v>13290886</v>
      </c>
      <c r="E22" s="44">
        <v>30648452831</v>
      </c>
      <c r="G22" s="44">
        <v>22613679249</v>
      </c>
      <c r="I22" s="44">
        <v>8034773582</v>
      </c>
      <c r="K22" s="44">
        <v>23290886</v>
      </c>
      <c r="M22" s="44">
        <v>55425434909</v>
      </c>
      <c r="O22" s="44">
        <v>39628104970</v>
      </c>
      <c r="Q22" s="43">
        <v>15797329939</v>
      </c>
      <c r="R22" s="43"/>
    </row>
    <row r="23" spans="1:18" ht="21.75" customHeight="1" x14ac:dyDescent="0.2">
      <c r="A23" s="44" t="s">
        <v>39</v>
      </c>
      <c r="C23" s="44">
        <v>400000</v>
      </c>
      <c r="E23" s="44">
        <v>16225599142</v>
      </c>
      <c r="G23" s="44">
        <v>24071957276</v>
      </c>
      <c r="I23" s="44">
        <v>-7846358134</v>
      </c>
      <c r="K23" s="44">
        <v>400000</v>
      </c>
      <c r="M23" s="44">
        <v>16225599142</v>
      </c>
      <c r="O23" s="44">
        <v>24071957276</v>
      </c>
      <c r="Q23" s="43">
        <v>-7846358134</v>
      </c>
      <c r="R23" s="43"/>
    </row>
    <row r="24" spans="1:18" ht="21.75" customHeight="1" x14ac:dyDescent="0.2">
      <c r="A24" s="44" t="s">
        <v>29</v>
      </c>
      <c r="C24" s="44">
        <v>18000000</v>
      </c>
      <c r="E24" s="44">
        <v>65670413684</v>
      </c>
      <c r="G24" s="44">
        <v>38177146015</v>
      </c>
      <c r="I24" s="44">
        <v>27493267669</v>
      </c>
      <c r="K24" s="44">
        <v>18000000</v>
      </c>
      <c r="M24" s="44">
        <v>65670413684</v>
      </c>
      <c r="O24" s="44">
        <v>38177146015</v>
      </c>
      <c r="Q24" s="43">
        <v>27493267669</v>
      </c>
      <c r="R24" s="43"/>
    </row>
    <row r="25" spans="1:18" ht="21.75" customHeight="1" x14ac:dyDescent="0.2">
      <c r="A25" s="44" t="s">
        <v>108</v>
      </c>
      <c r="C25" s="44">
        <v>200000</v>
      </c>
      <c r="E25" s="44">
        <v>2873080649</v>
      </c>
      <c r="G25" s="44">
        <v>2625800066</v>
      </c>
      <c r="I25" s="44">
        <v>247280583</v>
      </c>
      <c r="K25" s="44">
        <v>200000</v>
      </c>
      <c r="M25" s="44">
        <v>2873080649</v>
      </c>
      <c r="O25" s="44">
        <v>2625800066</v>
      </c>
      <c r="Q25" s="43">
        <v>247280583</v>
      </c>
      <c r="R25" s="43"/>
    </row>
    <row r="26" spans="1:18" ht="21.75" customHeight="1" x14ac:dyDescent="0.2">
      <c r="A26" s="44" t="s">
        <v>38</v>
      </c>
      <c r="C26" s="44">
        <v>61129</v>
      </c>
      <c r="E26" s="44">
        <v>573203671</v>
      </c>
      <c r="G26" s="44">
        <v>531178539</v>
      </c>
      <c r="I26" s="44">
        <v>42025132</v>
      </c>
      <c r="K26" s="44">
        <v>14568419</v>
      </c>
      <c r="M26" s="44">
        <v>169385380434</v>
      </c>
      <c r="O26" s="44">
        <v>145922903583</v>
      </c>
      <c r="Q26" s="43">
        <v>23462476851</v>
      </c>
      <c r="R26" s="43"/>
    </row>
    <row r="27" spans="1:18" ht="21.75" customHeight="1" x14ac:dyDescent="0.2">
      <c r="A27" s="44" t="s">
        <v>163</v>
      </c>
      <c r="C27" s="44">
        <v>5000000</v>
      </c>
      <c r="E27" s="44">
        <v>21236962091</v>
      </c>
      <c r="G27" s="44">
        <v>13692956643</v>
      </c>
      <c r="I27" s="44">
        <v>7544005448</v>
      </c>
      <c r="K27" s="44">
        <v>5000000</v>
      </c>
      <c r="M27" s="44">
        <v>21236962091</v>
      </c>
      <c r="O27" s="44">
        <v>13692956643</v>
      </c>
      <c r="Q27" s="43">
        <v>7544005448</v>
      </c>
      <c r="R27" s="43"/>
    </row>
    <row r="28" spans="1:18" ht="21.75" customHeight="1" x14ac:dyDescent="0.2">
      <c r="A28" s="44" t="s">
        <v>179</v>
      </c>
      <c r="C28" s="44">
        <v>4068798</v>
      </c>
      <c r="E28" s="44">
        <v>58163141650</v>
      </c>
      <c r="G28" s="44">
        <v>39140353055</v>
      </c>
      <c r="I28" s="44">
        <v>19022788595</v>
      </c>
      <c r="K28" s="44">
        <v>28069988</v>
      </c>
      <c r="M28" s="44">
        <v>384915770310</v>
      </c>
      <c r="O28" s="44">
        <v>270023048594</v>
      </c>
      <c r="Q28" s="43">
        <v>114892721716</v>
      </c>
      <c r="R28" s="43"/>
    </row>
    <row r="29" spans="1:18" ht="21.75" customHeight="1" x14ac:dyDescent="0.2">
      <c r="A29" s="44" t="s">
        <v>36</v>
      </c>
      <c r="C29" s="44">
        <v>375000</v>
      </c>
      <c r="E29" s="44">
        <v>12837493320</v>
      </c>
      <c r="G29" s="44">
        <v>10529265961</v>
      </c>
      <c r="I29" s="44">
        <v>2308227359</v>
      </c>
      <c r="K29" s="44">
        <v>375000</v>
      </c>
      <c r="M29" s="44">
        <v>12837493320</v>
      </c>
      <c r="O29" s="44">
        <v>10529265961</v>
      </c>
      <c r="Q29" s="43">
        <v>2308227359</v>
      </c>
      <c r="R29" s="43"/>
    </row>
    <row r="30" spans="1:18" ht="21.75" customHeight="1" x14ac:dyDescent="0.2">
      <c r="A30" s="44" t="s">
        <v>142</v>
      </c>
      <c r="C30" s="44">
        <v>5000000</v>
      </c>
      <c r="E30" s="44">
        <v>18406608649</v>
      </c>
      <c r="G30" s="44">
        <v>15598838805</v>
      </c>
      <c r="I30" s="44">
        <v>2807769844</v>
      </c>
      <c r="K30" s="44">
        <v>6514227</v>
      </c>
      <c r="M30" s="44">
        <v>23515183544</v>
      </c>
      <c r="O30" s="44">
        <v>20322875388</v>
      </c>
      <c r="Q30" s="43">
        <v>3192308156</v>
      </c>
      <c r="R30" s="43"/>
    </row>
    <row r="31" spans="1:18" ht="21.75" customHeight="1" x14ac:dyDescent="0.2">
      <c r="A31" s="44" t="s">
        <v>130</v>
      </c>
      <c r="C31" s="44">
        <v>15383567</v>
      </c>
      <c r="E31" s="44">
        <v>45793956411</v>
      </c>
      <c r="G31" s="44">
        <v>28168075065</v>
      </c>
      <c r="I31" s="44">
        <v>17625881346</v>
      </c>
      <c r="K31" s="44">
        <v>39383567</v>
      </c>
      <c r="M31" s="44">
        <v>113757541388</v>
      </c>
      <c r="O31" s="44">
        <v>72113266875</v>
      </c>
      <c r="Q31" s="43">
        <v>41644274513</v>
      </c>
      <c r="R31" s="43"/>
    </row>
    <row r="32" spans="1:18" ht="21.75" customHeight="1" x14ac:dyDescent="0.2">
      <c r="A32" s="44" t="s">
        <v>86</v>
      </c>
      <c r="C32" s="44">
        <v>85867</v>
      </c>
      <c r="E32" s="44">
        <v>773734208</v>
      </c>
      <c r="G32" s="44">
        <v>846068254</v>
      </c>
      <c r="I32" s="44">
        <v>-72334046</v>
      </c>
      <c r="K32" s="44">
        <v>562500</v>
      </c>
      <c r="M32" s="44">
        <v>4902575856</v>
      </c>
      <c r="O32" s="44">
        <v>5542448118</v>
      </c>
      <c r="Q32" s="43">
        <v>-639872262</v>
      </c>
      <c r="R32" s="43"/>
    </row>
    <row r="33" spans="1:18" ht="21.75" customHeight="1" x14ac:dyDescent="0.2">
      <c r="A33" s="44" t="s">
        <v>46</v>
      </c>
      <c r="C33" s="44">
        <v>5000000</v>
      </c>
      <c r="E33" s="44">
        <v>48323549300</v>
      </c>
      <c r="G33" s="44">
        <v>26520015100</v>
      </c>
      <c r="I33" s="44">
        <v>21803534200</v>
      </c>
      <c r="K33" s="44">
        <v>5000000</v>
      </c>
      <c r="M33" s="44">
        <v>48323549300</v>
      </c>
      <c r="O33" s="44">
        <v>26520015100</v>
      </c>
      <c r="Q33" s="43">
        <v>21803534200</v>
      </c>
      <c r="R33" s="43"/>
    </row>
    <row r="34" spans="1:18" ht="21.75" customHeight="1" x14ac:dyDescent="0.2">
      <c r="A34" s="44" t="s">
        <v>151</v>
      </c>
      <c r="C34" s="44">
        <v>10634839</v>
      </c>
      <c r="E34" s="44">
        <v>21126723741</v>
      </c>
      <c r="G34" s="44">
        <v>22267887674</v>
      </c>
      <c r="I34" s="44">
        <v>-1141163933</v>
      </c>
      <c r="K34" s="44">
        <v>10634839</v>
      </c>
      <c r="M34" s="44">
        <v>21126723741</v>
      </c>
      <c r="O34" s="44">
        <v>22267887674</v>
      </c>
      <c r="Q34" s="43">
        <v>-1141163933</v>
      </c>
      <c r="R34" s="43"/>
    </row>
    <row r="35" spans="1:18" ht="21.75" customHeight="1" x14ac:dyDescent="0.2">
      <c r="A35" s="44" t="s">
        <v>178</v>
      </c>
      <c r="C35" s="44">
        <v>6144459</v>
      </c>
      <c r="E35" s="44">
        <v>19571249271</v>
      </c>
      <c r="G35" s="44">
        <v>17304771017</v>
      </c>
      <c r="I35" s="44">
        <v>2266478254</v>
      </c>
      <c r="K35" s="44">
        <v>6144459</v>
      </c>
      <c r="M35" s="44">
        <v>19571249271</v>
      </c>
      <c r="O35" s="44">
        <v>17304771017</v>
      </c>
      <c r="Q35" s="43">
        <v>2266478254</v>
      </c>
      <c r="R35" s="43"/>
    </row>
    <row r="36" spans="1:18" ht="21.75" customHeight="1" x14ac:dyDescent="0.2">
      <c r="A36" s="44" t="s">
        <v>144</v>
      </c>
      <c r="C36" s="44">
        <v>2000000</v>
      </c>
      <c r="E36" s="44">
        <v>11011695737</v>
      </c>
      <c r="G36" s="44">
        <v>14235467427</v>
      </c>
      <c r="I36" s="44">
        <v>-3223771690</v>
      </c>
      <c r="K36" s="44">
        <v>2000000</v>
      </c>
      <c r="M36" s="44">
        <v>11011695737</v>
      </c>
      <c r="O36" s="44">
        <v>14235467427</v>
      </c>
      <c r="Q36" s="43">
        <v>-3223771690</v>
      </c>
      <c r="R36" s="43"/>
    </row>
    <row r="37" spans="1:18" ht="21.75" customHeight="1" x14ac:dyDescent="0.2">
      <c r="A37" s="44" t="s">
        <v>116</v>
      </c>
      <c r="C37" s="44">
        <v>1858850</v>
      </c>
      <c r="E37" s="44">
        <v>14003137862</v>
      </c>
      <c r="G37" s="44">
        <v>13390932709</v>
      </c>
      <c r="I37" s="44">
        <v>612205153</v>
      </c>
      <c r="K37" s="44">
        <v>1858850</v>
      </c>
      <c r="M37" s="44">
        <v>14003137862</v>
      </c>
      <c r="O37" s="44">
        <v>13390932709</v>
      </c>
      <c r="Q37" s="43">
        <v>612205153</v>
      </c>
      <c r="R37" s="43"/>
    </row>
    <row r="38" spans="1:18" ht="21.75" customHeight="1" x14ac:dyDescent="0.2">
      <c r="A38" s="44" t="s">
        <v>43</v>
      </c>
      <c r="C38" s="44">
        <v>15304894</v>
      </c>
      <c r="E38" s="44">
        <v>176554680352</v>
      </c>
      <c r="G38" s="44">
        <v>105468358943</v>
      </c>
      <c r="I38" s="44">
        <v>71086321409</v>
      </c>
      <c r="K38" s="44">
        <v>18704894</v>
      </c>
      <c r="M38" s="44">
        <v>199699507299</v>
      </c>
      <c r="O38" s="44">
        <v>128574953527</v>
      </c>
      <c r="Q38" s="43">
        <v>71124553772</v>
      </c>
      <c r="R38" s="43"/>
    </row>
    <row r="39" spans="1:18" ht="21.75" customHeight="1" x14ac:dyDescent="0.2">
      <c r="A39" s="44" t="s">
        <v>55</v>
      </c>
      <c r="C39" s="44">
        <v>200000</v>
      </c>
      <c r="E39" s="44">
        <v>3288382780</v>
      </c>
      <c r="G39" s="44">
        <v>3180039438</v>
      </c>
      <c r="I39" s="44">
        <v>108343342</v>
      </c>
      <c r="K39" s="44">
        <v>200000</v>
      </c>
      <c r="M39" s="44">
        <v>3288382780</v>
      </c>
      <c r="O39" s="44">
        <v>3180039438</v>
      </c>
      <c r="Q39" s="43">
        <v>108343342</v>
      </c>
      <c r="R39" s="43"/>
    </row>
    <row r="40" spans="1:18" ht="21.75" customHeight="1" x14ac:dyDescent="0.2">
      <c r="A40" s="44" t="s">
        <v>120</v>
      </c>
      <c r="C40" s="44">
        <v>100000</v>
      </c>
      <c r="E40" s="44">
        <v>1270105600</v>
      </c>
      <c r="G40" s="44">
        <v>1259345984</v>
      </c>
      <c r="I40" s="44">
        <v>10759616</v>
      </c>
      <c r="K40" s="44">
        <v>100000</v>
      </c>
      <c r="M40" s="44">
        <v>1270105600</v>
      </c>
      <c r="O40" s="44">
        <v>1259345984</v>
      </c>
      <c r="Q40" s="43">
        <v>10759616</v>
      </c>
      <c r="R40" s="43"/>
    </row>
    <row r="41" spans="1:18" ht="21.75" customHeight="1" x14ac:dyDescent="0.2">
      <c r="A41" s="44" t="s">
        <v>149</v>
      </c>
      <c r="C41" s="44">
        <v>86716529</v>
      </c>
      <c r="E41" s="44">
        <v>128086911690</v>
      </c>
      <c r="G41" s="44">
        <v>127900638042</v>
      </c>
      <c r="I41" s="44">
        <v>186273648</v>
      </c>
      <c r="K41" s="44">
        <v>86716529</v>
      </c>
      <c r="M41" s="44">
        <v>128086911690</v>
      </c>
      <c r="O41" s="44">
        <v>127900638042</v>
      </c>
      <c r="Q41" s="43">
        <v>186273648</v>
      </c>
      <c r="R41" s="43"/>
    </row>
    <row r="42" spans="1:18" ht="21.75" customHeight="1" x14ac:dyDescent="0.2">
      <c r="A42" s="44" t="s">
        <v>81</v>
      </c>
      <c r="C42" s="44">
        <v>5000000</v>
      </c>
      <c r="E42" s="44">
        <v>13793519838</v>
      </c>
      <c r="G42" s="44">
        <v>13836763102</v>
      </c>
      <c r="I42" s="44">
        <v>-43243264</v>
      </c>
      <c r="K42" s="44">
        <v>5000000</v>
      </c>
      <c r="M42" s="44">
        <v>13793519838</v>
      </c>
      <c r="O42" s="44">
        <v>13836763102</v>
      </c>
      <c r="Q42" s="43">
        <v>-43243264</v>
      </c>
      <c r="R42" s="43"/>
    </row>
    <row r="43" spans="1:18" ht="21.75" customHeight="1" x14ac:dyDescent="0.2">
      <c r="A43" s="44" t="s">
        <v>28</v>
      </c>
      <c r="C43" s="44">
        <v>35500000</v>
      </c>
      <c r="E43" s="44">
        <v>85500410042</v>
      </c>
      <c r="G43" s="44">
        <v>87238785725</v>
      </c>
      <c r="I43" s="44">
        <v>-1738375683</v>
      </c>
      <c r="K43" s="44">
        <v>35500000</v>
      </c>
      <c r="M43" s="44">
        <v>85500410042</v>
      </c>
      <c r="O43" s="44">
        <v>87238785725</v>
      </c>
      <c r="Q43" s="43">
        <v>-1738375683</v>
      </c>
      <c r="R43" s="43"/>
    </row>
    <row r="44" spans="1:18" ht="21.75" customHeight="1" x14ac:dyDescent="0.2">
      <c r="A44" s="44" t="s">
        <v>127</v>
      </c>
      <c r="C44" s="44">
        <v>2100000</v>
      </c>
      <c r="E44" s="44">
        <v>74235380276</v>
      </c>
      <c r="G44" s="44">
        <v>63146775813</v>
      </c>
      <c r="I44" s="44">
        <v>11088604463</v>
      </c>
      <c r="K44" s="44">
        <v>2100000</v>
      </c>
      <c r="M44" s="44">
        <v>74235380276</v>
      </c>
      <c r="O44" s="44">
        <v>63146775813</v>
      </c>
      <c r="Q44" s="43">
        <v>11088604463</v>
      </c>
      <c r="R44" s="43"/>
    </row>
    <row r="45" spans="1:18" ht="21.75" customHeight="1" x14ac:dyDescent="0.2">
      <c r="A45" s="44" t="s">
        <v>71</v>
      </c>
      <c r="C45" s="44">
        <v>4178118</v>
      </c>
      <c r="E45" s="44">
        <v>14209779318</v>
      </c>
      <c r="G45" s="44">
        <v>24248907893</v>
      </c>
      <c r="I45" s="44">
        <v>-10039128575</v>
      </c>
      <c r="K45" s="44">
        <v>4178118</v>
      </c>
      <c r="M45" s="44">
        <v>14209779318</v>
      </c>
      <c r="O45" s="44">
        <v>24248907893</v>
      </c>
      <c r="Q45" s="43">
        <v>-10039128575</v>
      </c>
      <c r="R45" s="43"/>
    </row>
    <row r="46" spans="1:18" ht="21.75" customHeight="1" x14ac:dyDescent="0.2">
      <c r="A46" s="44" t="s">
        <v>56</v>
      </c>
      <c r="C46" s="44">
        <v>15449367</v>
      </c>
      <c r="E46" s="44">
        <v>80158384028</v>
      </c>
      <c r="G46" s="44">
        <v>53021698349</v>
      </c>
      <c r="I46" s="44">
        <v>27136685679</v>
      </c>
      <c r="K46" s="44">
        <v>15449367</v>
      </c>
      <c r="M46" s="44">
        <v>80158384028</v>
      </c>
      <c r="O46" s="44">
        <v>53021698349</v>
      </c>
      <c r="Q46" s="43">
        <v>27136685679</v>
      </c>
      <c r="R46" s="43"/>
    </row>
    <row r="47" spans="1:18" ht="21.75" customHeight="1" x14ac:dyDescent="0.2">
      <c r="A47" s="44" t="s">
        <v>156</v>
      </c>
      <c r="C47" s="44">
        <v>5165153</v>
      </c>
      <c r="E47" s="44">
        <v>140122578510</v>
      </c>
      <c r="G47" s="44">
        <v>89331494822</v>
      </c>
      <c r="I47" s="44">
        <v>50791083688</v>
      </c>
      <c r="K47" s="44">
        <v>5165153</v>
      </c>
      <c r="M47" s="44">
        <v>140122578510</v>
      </c>
      <c r="O47" s="44">
        <v>89331494822</v>
      </c>
      <c r="Q47" s="43">
        <v>50791083688</v>
      </c>
      <c r="R47" s="43"/>
    </row>
    <row r="48" spans="1:18" ht="21.75" customHeight="1" x14ac:dyDescent="0.2">
      <c r="A48" s="44" t="s">
        <v>109</v>
      </c>
      <c r="C48" s="44">
        <v>450000</v>
      </c>
      <c r="E48" s="44">
        <v>57023235932</v>
      </c>
      <c r="G48" s="44">
        <v>75988645778</v>
      </c>
      <c r="I48" s="44">
        <v>-18965409846</v>
      </c>
      <c r="K48" s="44">
        <v>450000</v>
      </c>
      <c r="M48" s="44">
        <v>57023235932</v>
      </c>
      <c r="O48" s="44">
        <v>75988645778</v>
      </c>
      <c r="Q48" s="43">
        <v>-18965409846</v>
      </c>
      <c r="R48" s="43"/>
    </row>
    <row r="49" spans="1:18" ht="21.75" customHeight="1" x14ac:dyDescent="0.2">
      <c r="A49" s="44" t="s">
        <v>82</v>
      </c>
      <c r="C49" s="44">
        <v>1555000</v>
      </c>
      <c r="E49" s="44">
        <v>7807478077</v>
      </c>
      <c r="G49" s="44">
        <v>8301231593</v>
      </c>
      <c r="I49" s="44">
        <v>-493753516</v>
      </c>
      <c r="K49" s="44">
        <v>1555000</v>
      </c>
      <c r="M49" s="44">
        <v>7807478077</v>
      </c>
      <c r="O49" s="44">
        <v>8301231593</v>
      </c>
      <c r="Q49" s="43">
        <v>-493753516</v>
      </c>
      <c r="R49" s="43"/>
    </row>
    <row r="50" spans="1:18" ht="21.75" customHeight="1" x14ac:dyDescent="0.2">
      <c r="A50" s="44" t="s">
        <v>170</v>
      </c>
      <c r="C50" s="44">
        <v>47815308</v>
      </c>
      <c r="E50" s="44">
        <v>89711747099</v>
      </c>
      <c r="G50" s="44">
        <v>74356129836</v>
      </c>
      <c r="I50" s="44">
        <v>15355617263</v>
      </c>
      <c r="K50" s="44">
        <v>47815308</v>
      </c>
      <c r="M50" s="44">
        <v>89711747099</v>
      </c>
      <c r="O50" s="44">
        <v>74356129836</v>
      </c>
      <c r="Q50" s="43">
        <v>15355617263</v>
      </c>
      <c r="R50" s="43"/>
    </row>
    <row r="51" spans="1:18" ht="21.75" customHeight="1" x14ac:dyDescent="0.2">
      <c r="A51" s="44" t="s">
        <v>143</v>
      </c>
      <c r="C51" s="44">
        <v>10501502</v>
      </c>
      <c r="E51" s="44">
        <v>53990975196</v>
      </c>
      <c r="G51" s="44">
        <v>44435961079</v>
      </c>
      <c r="I51" s="44">
        <v>9555014117</v>
      </c>
      <c r="K51" s="44">
        <v>10501502</v>
      </c>
      <c r="M51" s="44">
        <v>53990975196</v>
      </c>
      <c r="O51" s="44">
        <v>44435961079</v>
      </c>
      <c r="Q51" s="43">
        <v>9555014117</v>
      </c>
      <c r="R51" s="43"/>
    </row>
    <row r="52" spans="1:18" ht="21.75" customHeight="1" x14ac:dyDescent="0.2">
      <c r="A52" s="44" t="s">
        <v>137</v>
      </c>
      <c r="C52" s="44">
        <v>6322883</v>
      </c>
      <c r="E52" s="44">
        <v>12947392316</v>
      </c>
      <c r="G52" s="44">
        <v>13648658590</v>
      </c>
      <c r="I52" s="44">
        <v>-701266274</v>
      </c>
      <c r="K52" s="44">
        <v>6322883</v>
      </c>
      <c r="M52" s="44">
        <v>12947392316</v>
      </c>
      <c r="O52" s="44">
        <v>13648658590</v>
      </c>
      <c r="Q52" s="43">
        <v>-701266274</v>
      </c>
      <c r="R52" s="43"/>
    </row>
    <row r="53" spans="1:18" ht="21.75" customHeight="1" x14ac:dyDescent="0.2">
      <c r="A53" s="44" t="s">
        <v>45</v>
      </c>
      <c r="C53" s="44">
        <v>100000</v>
      </c>
      <c r="E53" s="44">
        <v>1781124662</v>
      </c>
      <c r="G53" s="44">
        <v>1142904275</v>
      </c>
      <c r="I53" s="44">
        <v>638220387</v>
      </c>
      <c r="K53" s="44">
        <v>100000</v>
      </c>
      <c r="M53" s="44">
        <v>1781124662</v>
      </c>
      <c r="O53" s="44">
        <v>1142904275</v>
      </c>
      <c r="Q53" s="43">
        <v>638220387</v>
      </c>
      <c r="R53" s="43"/>
    </row>
    <row r="54" spans="1:18" ht="21.75" customHeight="1" x14ac:dyDescent="0.2">
      <c r="A54" s="44" t="s">
        <v>31</v>
      </c>
      <c r="C54" s="44">
        <v>20000000</v>
      </c>
      <c r="E54" s="44">
        <v>88768242375</v>
      </c>
      <c r="G54" s="44">
        <v>85508294549</v>
      </c>
      <c r="I54" s="44">
        <v>3259947826</v>
      </c>
      <c r="K54" s="44">
        <v>20000000</v>
      </c>
      <c r="M54" s="44">
        <v>88768242375</v>
      </c>
      <c r="O54" s="44">
        <v>85508294549</v>
      </c>
      <c r="Q54" s="43">
        <v>3259947826</v>
      </c>
      <c r="R54" s="43"/>
    </row>
    <row r="55" spans="1:18" ht="21.75" customHeight="1" x14ac:dyDescent="0.2">
      <c r="A55" s="44" t="s">
        <v>64</v>
      </c>
      <c r="C55" s="44">
        <v>15000000</v>
      </c>
      <c r="E55" s="44">
        <v>42077209734</v>
      </c>
      <c r="G55" s="44">
        <v>46525058647</v>
      </c>
      <c r="I55" s="44">
        <v>-4447848913</v>
      </c>
      <c r="K55" s="44">
        <v>15000000</v>
      </c>
      <c r="M55" s="44">
        <v>42077209734</v>
      </c>
      <c r="O55" s="44">
        <v>46525058647</v>
      </c>
      <c r="Q55" s="43">
        <v>-4447848913</v>
      </c>
      <c r="R55" s="43"/>
    </row>
    <row r="56" spans="1:18" ht="21.75" customHeight="1" x14ac:dyDescent="0.2">
      <c r="A56" s="44" t="s">
        <v>114</v>
      </c>
      <c r="C56" s="44">
        <v>10662</v>
      </c>
      <c r="E56" s="44">
        <v>250025603692</v>
      </c>
      <c r="G56" s="44">
        <v>256746042853</v>
      </c>
      <c r="I56" s="44">
        <v>-6720439161</v>
      </c>
      <c r="K56" s="44">
        <v>23543</v>
      </c>
      <c r="M56" s="44">
        <v>584934497440</v>
      </c>
      <c r="O56" s="44">
        <v>501118838217</v>
      </c>
      <c r="Q56" s="43">
        <v>83815659223</v>
      </c>
      <c r="R56" s="43"/>
    </row>
    <row r="57" spans="1:18" ht="21.75" customHeight="1" x14ac:dyDescent="0.2">
      <c r="A57" s="44" t="s">
        <v>21</v>
      </c>
      <c r="C57" s="44">
        <v>4000000</v>
      </c>
      <c r="E57" s="44">
        <v>55725883549</v>
      </c>
      <c r="G57" s="44">
        <v>50829525219</v>
      </c>
      <c r="I57" s="44">
        <v>4896358330</v>
      </c>
      <c r="K57" s="44">
        <v>4000000</v>
      </c>
      <c r="M57" s="44">
        <v>55725883549</v>
      </c>
      <c r="O57" s="44">
        <v>50829525219</v>
      </c>
      <c r="Q57" s="43">
        <v>4896358330</v>
      </c>
      <c r="R57" s="43"/>
    </row>
    <row r="58" spans="1:18" ht="21.75" customHeight="1" x14ac:dyDescent="0.2">
      <c r="A58" s="44" t="s">
        <v>152</v>
      </c>
      <c r="C58" s="44">
        <v>4000000</v>
      </c>
      <c r="E58" s="44">
        <v>10621258139</v>
      </c>
      <c r="G58" s="44">
        <v>9661127093</v>
      </c>
      <c r="I58" s="44">
        <v>960131046</v>
      </c>
      <c r="K58" s="44">
        <v>4000000</v>
      </c>
      <c r="M58" s="44">
        <v>10621258139</v>
      </c>
      <c r="O58" s="44">
        <v>9661127093</v>
      </c>
      <c r="Q58" s="43">
        <v>960131046</v>
      </c>
      <c r="R58" s="43"/>
    </row>
    <row r="59" spans="1:18" ht="21.75" customHeight="1" x14ac:dyDescent="0.2">
      <c r="A59" s="44" t="s">
        <v>138</v>
      </c>
      <c r="C59" s="44">
        <v>686523</v>
      </c>
      <c r="E59" s="44">
        <v>3344771456</v>
      </c>
      <c r="G59" s="44">
        <v>2797439652</v>
      </c>
      <c r="I59" s="44">
        <v>547331804</v>
      </c>
      <c r="K59" s="44">
        <v>686523</v>
      </c>
      <c r="M59" s="44">
        <v>3344771456</v>
      </c>
      <c r="O59" s="44">
        <v>2797439652</v>
      </c>
      <c r="Q59" s="43">
        <v>547331804</v>
      </c>
      <c r="R59" s="43"/>
    </row>
    <row r="60" spans="1:18" ht="21.75" customHeight="1" x14ac:dyDescent="0.2">
      <c r="A60" s="44" t="s">
        <v>181</v>
      </c>
      <c r="C60" s="44">
        <v>1200000</v>
      </c>
      <c r="E60" s="44">
        <v>7894500148</v>
      </c>
      <c r="G60" s="44">
        <v>5335585216</v>
      </c>
      <c r="I60" s="44">
        <v>2558914932</v>
      </c>
      <c r="K60" s="44">
        <v>1200000</v>
      </c>
      <c r="M60" s="44">
        <v>7894500148</v>
      </c>
      <c r="O60" s="44">
        <v>5335585216</v>
      </c>
      <c r="Q60" s="43">
        <v>2558914932</v>
      </c>
      <c r="R60" s="43"/>
    </row>
    <row r="61" spans="1:18" ht="21.75" customHeight="1" x14ac:dyDescent="0.2">
      <c r="A61" s="44" t="s">
        <v>188</v>
      </c>
      <c r="C61" s="44">
        <v>32200000</v>
      </c>
      <c r="E61" s="44">
        <v>106098561789</v>
      </c>
      <c r="G61" s="44">
        <v>79870682876</v>
      </c>
      <c r="I61" s="44">
        <v>26227878913</v>
      </c>
      <c r="K61" s="44">
        <v>32200000</v>
      </c>
      <c r="M61" s="44">
        <v>106098561789</v>
      </c>
      <c r="O61" s="44">
        <v>79870682876</v>
      </c>
      <c r="Q61" s="43">
        <v>26227878913</v>
      </c>
      <c r="R61" s="43"/>
    </row>
    <row r="62" spans="1:18" ht="21.75" customHeight="1" x14ac:dyDescent="0.2">
      <c r="A62" s="44" t="s">
        <v>159</v>
      </c>
      <c r="C62" s="44">
        <v>3726887</v>
      </c>
      <c r="E62" s="44">
        <v>32875915158</v>
      </c>
      <c r="G62" s="44">
        <v>13539779900</v>
      </c>
      <c r="I62" s="44">
        <v>19336135258</v>
      </c>
      <c r="K62" s="44">
        <v>16526887</v>
      </c>
      <c r="M62" s="44">
        <v>96482803987</v>
      </c>
      <c r="O62" s="44">
        <v>60042177936</v>
      </c>
      <c r="Q62" s="43">
        <v>36440626051</v>
      </c>
      <c r="R62" s="43"/>
    </row>
    <row r="63" spans="1:18" ht="21.75" customHeight="1" x14ac:dyDescent="0.2">
      <c r="A63" s="44" t="s">
        <v>123</v>
      </c>
      <c r="C63" s="44">
        <v>5000000</v>
      </c>
      <c r="E63" s="44">
        <v>29763329505</v>
      </c>
      <c r="G63" s="44">
        <v>18113480132</v>
      </c>
      <c r="I63" s="44">
        <v>11649849373</v>
      </c>
      <c r="K63" s="44">
        <v>5000000</v>
      </c>
      <c r="M63" s="44">
        <v>29763329505</v>
      </c>
      <c r="O63" s="44">
        <v>18113480132</v>
      </c>
      <c r="Q63" s="43">
        <v>11649849373</v>
      </c>
      <c r="R63" s="43"/>
    </row>
    <row r="64" spans="1:18" ht="21.75" customHeight="1" x14ac:dyDescent="0.2">
      <c r="A64" s="44" t="s">
        <v>140</v>
      </c>
      <c r="C64" s="44">
        <v>12219832</v>
      </c>
      <c r="E64" s="44">
        <v>15800761016</v>
      </c>
      <c r="G64" s="44">
        <v>15277969600</v>
      </c>
      <c r="I64" s="44">
        <v>522791416</v>
      </c>
      <c r="K64" s="44">
        <v>12219832</v>
      </c>
      <c r="M64" s="44">
        <v>15800761016</v>
      </c>
      <c r="O64" s="44">
        <v>15277969600</v>
      </c>
      <c r="Q64" s="43">
        <v>522791416</v>
      </c>
      <c r="R64" s="43"/>
    </row>
    <row r="65" spans="1:18" ht="21.75" customHeight="1" x14ac:dyDescent="0.2">
      <c r="A65" s="44" t="s">
        <v>121</v>
      </c>
      <c r="C65" s="44">
        <v>3378676</v>
      </c>
      <c r="E65" s="44">
        <v>72985206078</v>
      </c>
      <c r="G65" s="44">
        <v>57101155734</v>
      </c>
      <c r="I65" s="44">
        <v>15884050344</v>
      </c>
      <c r="K65" s="44">
        <v>3378676</v>
      </c>
      <c r="M65" s="44">
        <v>72985206078</v>
      </c>
      <c r="O65" s="44">
        <v>57101155734</v>
      </c>
      <c r="Q65" s="43">
        <v>15884050344</v>
      </c>
      <c r="R65" s="43"/>
    </row>
    <row r="66" spans="1:18" ht="21.75" customHeight="1" x14ac:dyDescent="0.2">
      <c r="A66" s="44" t="s">
        <v>98</v>
      </c>
      <c r="C66" s="44">
        <v>8196778</v>
      </c>
      <c r="E66" s="44">
        <v>73953291386</v>
      </c>
      <c r="G66" s="44">
        <v>40524332750</v>
      </c>
      <c r="I66" s="44">
        <v>33428958636</v>
      </c>
      <c r="K66" s="44">
        <v>8996778</v>
      </c>
      <c r="M66" s="44">
        <v>77895381705</v>
      </c>
      <c r="O66" s="44">
        <v>44476362706</v>
      </c>
      <c r="Q66" s="43">
        <v>33419018999</v>
      </c>
      <c r="R66" s="43"/>
    </row>
    <row r="67" spans="1:18" ht="21.75" customHeight="1" x14ac:dyDescent="0.2">
      <c r="A67" s="44" t="s">
        <v>40</v>
      </c>
      <c r="C67" s="44">
        <v>497384</v>
      </c>
      <c r="E67" s="44">
        <v>7422025288</v>
      </c>
      <c r="G67" s="44">
        <v>6308683350</v>
      </c>
      <c r="I67" s="44">
        <v>1113341938</v>
      </c>
      <c r="K67" s="44">
        <v>4300000</v>
      </c>
      <c r="M67" s="44">
        <v>70401730072</v>
      </c>
      <c r="O67" s="44">
        <v>54540030312</v>
      </c>
      <c r="Q67" s="43">
        <v>15861699760</v>
      </c>
      <c r="R67" s="43"/>
    </row>
    <row r="68" spans="1:18" ht="21.75" customHeight="1" x14ac:dyDescent="0.2">
      <c r="A68" s="44" t="s">
        <v>160</v>
      </c>
      <c r="C68" s="44">
        <v>257500</v>
      </c>
      <c r="E68" s="44">
        <v>3436160664</v>
      </c>
      <c r="G68" s="44">
        <v>5176622976</v>
      </c>
      <c r="I68" s="44">
        <v>-1740462312</v>
      </c>
      <c r="K68" s="44">
        <v>515000</v>
      </c>
      <c r="M68" s="44">
        <v>9021047289</v>
      </c>
      <c r="O68" s="44">
        <v>10353245953</v>
      </c>
      <c r="Q68" s="43">
        <v>-1332198664</v>
      </c>
      <c r="R68" s="43"/>
    </row>
    <row r="69" spans="1:18" ht="21.75" customHeight="1" x14ac:dyDescent="0.2">
      <c r="A69" s="44" t="s">
        <v>44</v>
      </c>
      <c r="C69" s="44">
        <v>3537718</v>
      </c>
      <c r="E69" s="44">
        <v>18359242714</v>
      </c>
      <c r="G69" s="44">
        <v>10074766032</v>
      </c>
      <c r="I69" s="44">
        <v>8284476682</v>
      </c>
      <c r="K69" s="44">
        <v>3537718</v>
      </c>
      <c r="M69" s="44">
        <v>18359242714</v>
      </c>
      <c r="O69" s="44">
        <v>10074766032</v>
      </c>
      <c r="Q69" s="43">
        <v>8284476682</v>
      </c>
      <c r="R69" s="43"/>
    </row>
    <row r="70" spans="1:18" ht="21.75" customHeight="1" x14ac:dyDescent="0.2">
      <c r="A70" s="44" t="s">
        <v>150</v>
      </c>
      <c r="C70" s="44">
        <v>10975504</v>
      </c>
      <c r="E70" s="44">
        <v>61092970085</v>
      </c>
      <c r="G70" s="44">
        <v>44041842603</v>
      </c>
      <c r="I70" s="44">
        <v>17051127482</v>
      </c>
      <c r="K70" s="44">
        <v>10975504</v>
      </c>
      <c r="M70" s="44">
        <v>61092970085</v>
      </c>
      <c r="O70" s="44">
        <v>44041842603</v>
      </c>
      <c r="Q70" s="43">
        <v>17051127482</v>
      </c>
      <c r="R70" s="43"/>
    </row>
    <row r="71" spans="1:18" ht="21.75" customHeight="1" x14ac:dyDescent="0.2">
      <c r="A71" s="44" t="s">
        <v>134</v>
      </c>
      <c r="C71" s="44">
        <v>5142403</v>
      </c>
      <c r="E71" s="44">
        <v>71365417851</v>
      </c>
      <c r="G71" s="44">
        <v>59806506120</v>
      </c>
      <c r="I71" s="44">
        <v>11558911731</v>
      </c>
      <c r="K71" s="44">
        <v>5142403</v>
      </c>
      <c r="M71" s="44">
        <v>71365417851</v>
      </c>
      <c r="O71" s="44">
        <v>59806506120</v>
      </c>
      <c r="Q71" s="43">
        <v>11558911731</v>
      </c>
      <c r="R71" s="43"/>
    </row>
    <row r="72" spans="1:18" ht="21.75" customHeight="1" x14ac:dyDescent="0.2">
      <c r="A72" s="44" t="s">
        <v>37</v>
      </c>
      <c r="C72" s="44">
        <v>5700000</v>
      </c>
      <c r="E72" s="44">
        <v>135767343195</v>
      </c>
      <c r="G72" s="44">
        <v>184820907232</v>
      </c>
      <c r="I72" s="44">
        <v>-49053564037</v>
      </c>
      <c r="K72" s="44">
        <v>5700000</v>
      </c>
      <c r="M72" s="44">
        <v>135767343195</v>
      </c>
      <c r="O72" s="44">
        <v>184820907232</v>
      </c>
      <c r="Q72" s="43">
        <v>-49053564037</v>
      </c>
      <c r="R72" s="43"/>
    </row>
    <row r="73" spans="1:18" ht="21.75" customHeight="1" x14ac:dyDescent="0.2">
      <c r="A73" s="44" t="s">
        <v>53</v>
      </c>
      <c r="C73" s="44">
        <v>4451336</v>
      </c>
      <c r="E73" s="44">
        <v>62147456692</v>
      </c>
      <c r="G73" s="44">
        <v>32106588170</v>
      </c>
      <c r="I73" s="44">
        <v>30040868522</v>
      </c>
      <c r="K73" s="44">
        <v>4451336</v>
      </c>
      <c r="M73" s="44">
        <v>62147456692</v>
      </c>
      <c r="O73" s="44">
        <v>32106588170</v>
      </c>
      <c r="Q73" s="43">
        <v>30040868522</v>
      </c>
      <c r="R73" s="43"/>
    </row>
    <row r="74" spans="1:18" ht="21.75" customHeight="1" x14ac:dyDescent="0.2">
      <c r="A74" s="44" t="s">
        <v>129</v>
      </c>
      <c r="C74" s="44">
        <v>3326562</v>
      </c>
      <c r="E74" s="44">
        <v>41002330521</v>
      </c>
      <c r="G74" s="44">
        <v>45372052739</v>
      </c>
      <c r="I74" s="44">
        <v>-4369722218</v>
      </c>
      <c r="K74" s="44">
        <v>4500000</v>
      </c>
      <c r="M74" s="44">
        <v>55027685742</v>
      </c>
      <c r="O74" s="44">
        <v>61376952345</v>
      </c>
      <c r="Q74" s="43">
        <v>-6349266603</v>
      </c>
      <c r="R74" s="43"/>
    </row>
    <row r="75" spans="1:18" ht="21.75" customHeight="1" x14ac:dyDescent="0.2">
      <c r="A75" s="44" t="s">
        <v>59</v>
      </c>
      <c r="C75" s="44">
        <v>349464</v>
      </c>
      <c r="E75" s="44">
        <v>6358232538</v>
      </c>
      <c r="G75" s="44">
        <v>5862727839</v>
      </c>
      <c r="I75" s="44">
        <v>495504699</v>
      </c>
      <c r="K75" s="44">
        <v>349464</v>
      </c>
      <c r="M75" s="44">
        <v>6358232538</v>
      </c>
      <c r="O75" s="44">
        <v>5862727839</v>
      </c>
      <c r="Q75" s="43">
        <v>495504699</v>
      </c>
      <c r="R75" s="43"/>
    </row>
    <row r="76" spans="1:18" ht="21.75" customHeight="1" x14ac:dyDescent="0.2">
      <c r="A76" s="44" t="s">
        <v>27</v>
      </c>
      <c r="C76" s="44">
        <v>4480000</v>
      </c>
      <c r="E76" s="44">
        <v>22226848000</v>
      </c>
      <c r="G76" s="44">
        <v>12358127488</v>
      </c>
      <c r="I76" s="44">
        <v>9868720512</v>
      </c>
      <c r="K76" s="44">
        <v>4480000</v>
      </c>
      <c r="M76" s="44">
        <v>22226848000</v>
      </c>
      <c r="O76" s="44">
        <v>12358127488</v>
      </c>
      <c r="Q76" s="43">
        <v>9868720512</v>
      </c>
      <c r="R76" s="43"/>
    </row>
    <row r="77" spans="1:18" ht="21.75" customHeight="1" x14ac:dyDescent="0.2">
      <c r="A77" s="44" t="s">
        <v>115</v>
      </c>
      <c r="C77" s="44">
        <v>2282062</v>
      </c>
      <c r="E77" s="44">
        <v>35090828169</v>
      </c>
      <c r="G77" s="44">
        <v>23809155763</v>
      </c>
      <c r="I77" s="44">
        <v>11281672406</v>
      </c>
      <c r="K77" s="44">
        <v>5312988</v>
      </c>
      <c r="M77" s="44">
        <v>82240871637</v>
      </c>
      <c r="O77" s="44">
        <v>55431341848</v>
      </c>
      <c r="Q77" s="43">
        <v>26809529789</v>
      </c>
      <c r="R77" s="43"/>
    </row>
    <row r="78" spans="1:18" ht="21.75" customHeight="1" x14ac:dyDescent="0.2">
      <c r="A78" s="44" t="s">
        <v>147</v>
      </c>
      <c r="C78" s="44">
        <v>200000</v>
      </c>
      <c r="E78" s="44">
        <v>3465006863</v>
      </c>
      <c r="G78" s="44">
        <v>2314148496</v>
      </c>
      <c r="I78" s="44">
        <v>1150858367</v>
      </c>
      <c r="K78" s="44">
        <v>200000</v>
      </c>
      <c r="M78" s="44">
        <v>3465006863</v>
      </c>
      <c r="O78" s="44">
        <v>2314148496</v>
      </c>
      <c r="Q78" s="43">
        <v>1150858367</v>
      </c>
      <c r="R78" s="43"/>
    </row>
    <row r="79" spans="1:18" ht="21.75" customHeight="1" x14ac:dyDescent="0.2">
      <c r="A79" s="44" t="s">
        <v>128</v>
      </c>
      <c r="C79" s="44">
        <v>5156622</v>
      </c>
      <c r="E79" s="44">
        <v>17243692224</v>
      </c>
      <c r="G79" s="44">
        <v>14638921513</v>
      </c>
      <c r="I79" s="44">
        <v>2604770711</v>
      </c>
      <c r="K79" s="44">
        <v>5156622</v>
      </c>
      <c r="M79" s="44">
        <v>17243692224</v>
      </c>
      <c r="O79" s="44">
        <v>14638921513</v>
      </c>
      <c r="Q79" s="43">
        <v>2604770711</v>
      </c>
      <c r="R79" s="43"/>
    </row>
    <row r="80" spans="1:18" ht="21.75" customHeight="1" x14ac:dyDescent="0.2">
      <c r="A80" s="44" t="s">
        <v>23</v>
      </c>
      <c r="C80" s="44">
        <v>30000000</v>
      </c>
      <c r="E80" s="44">
        <v>75432365746</v>
      </c>
      <c r="G80" s="44">
        <v>74655895058</v>
      </c>
      <c r="I80" s="44">
        <v>776470688</v>
      </c>
      <c r="K80" s="44">
        <v>30000000</v>
      </c>
      <c r="M80" s="44">
        <v>75432365746</v>
      </c>
      <c r="O80" s="44">
        <v>74655895058</v>
      </c>
      <c r="Q80" s="43">
        <v>776470688</v>
      </c>
      <c r="R80" s="43"/>
    </row>
    <row r="81" spans="1:18" ht="21.75" customHeight="1" x14ac:dyDescent="0.2">
      <c r="A81" s="44" t="s">
        <v>141</v>
      </c>
      <c r="C81" s="44">
        <v>1100</v>
      </c>
      <c r="E81" s="44">
        <v>4813505</v>
      </c>
      <c r="G81" s="44">
        <v>3062835</v>
      </c>
      <c r="I81" s="44">
        <v>1750670</v>
      </c>
      <c r="K81" s="44">
        <v>1100</v>
      </c>
      <c r="M81" s="44">
        <v>4813505</v>
      </c>
      <c r="O81" s="44">
        <v>3062835</v>
      </c>
      <c r="Q81" s="43">
        <v>1750670</v>
      </c>
      <c r="R81" s="43"/>
    </row>
    <row r="82" spans="1:18" ht="21.75" customHeight="1" x14ac:dyDescent="0.2">
      <c r="A82" s="44" t="s">
        <v>164</v>
      </c>
      <c r="C82" s="44">
        <v>300000</v>
      </c>
      <c r="E82" s="44">
        <v>5099878002</v>
      </c>
      <c r="G82" s="44">
        <v>2851518169</v>
      </c>
      <c r="I82" s="44">
        <v>2248359833</v>
      </c>
      <c r="K82" s="44">
        <v>300000</v>
      </c>
      <c r="M82" s="44">
        <v>5099878002</v>
      </c>
      <c r="O82" s="44">
        <v>2851518169</v>
      </c>
      <c r="Q82" s="43">
        <v>2248359833</v>
      </c>
      <c r="R82" s="43"/>
    </row>
    <row r="83" spans="1:18" ht="21.75" customHeight="1" x14ac:dyDescent="0.2">
      <c r="A83" s="44" t="s">
        <v>20</v>
      </c>
      <c r="C83" s="44">
        <v>0</v>
      </c>
      <c r="E83" s="44">
        <v>0</v>
      </c>
      <c r="G83" s="44">
        <v>0</v>
      </c>
      <c r="I83" s="44">
        <v>0</v>
      </c>
      <c r="K83" s="44">
        <v>837501</v>
      </c>
      <c r="M83" s="44">
        <v>4279789751</v>
      </c>
      <c r="O83" s="44">
        <v>3610776012</v>
      </c>
      <c r="Q83" s="43">
        <v>669013739</v>
      </c>
      <c r="R83" s="43"/>
    </row>
    <row r="84" spans="1:18" ht="21.75" customHeight="1" x14ac:dyDescent="0.2">
      <c r="A84" s="44" t="s">
        <v>33</v>
      </c>
      <c r="C84" s="44">
        <v>0</v>
      </c>
      <c r="E84" s="44">
        <v>0</v>
      </c>
      <c r="G84" s="44">
        <v>0</v>
      </c>
      <c r="I84" s="44">
        <v>0</v>
      </c>
      <c r="K84" s="44">
        <v>3420544</v>
      </c>
      <c r="M84" s="44">
        <v>6774630050</v>
      </c>
      <c r="O84" s="44">
        <v>7263380837</v>
      </c>
      <c r="Q84" s="43">
        <v>-488750787</v>
      </c>
      <c r="R84" s="43"/>
    </row>
    <row r="85" spans="1:18" ht="21.75" customHeight="1" x14ac:dyDescent="0.2">
      <c r="A85" s="44" t="s">
        <v>252</v>
      </c>
      <c r="C85" s="44">
        <v>0</v>
      </c>
      <c r="E85" s="44">
        <v>0</v>
      </c>
      <c r="G85" s="44">
        <v>0</v>
      </c>
      <c r="I85" s="44">
        <v>0</v>
      </c>
      <c r="K85" s="44">
        <v>18050000</v>
      </c>
      <c r="M85" s="44">
        <v>124773508558</v>
      </c>
      <c r="O85" s="44">
        <v>100382323539</v>
      </c>
      <c r="Q85" s="43">
        <v>24391185019</v>
      </c>
      <c r="R85" s="43"/>
    </row>
    <row r="86" spans="1:18" ht="21.75" customHeight="1" x14ac:dyDescent="0.2">
      <c r="A86" s="44" t="s">
        <v>139</v>
      </c>
      <c r="C86" s="44">
        <v>0</v>
      </c>
      <c r="E86" s="44">
        <v>0</v>
      </c>
      <c r="G86" s="44">
        <v>0</v>
      </c>
      <c r="I86" s="44">
        <v>0</v>
      </c>
      <c r="K86" s="44">
        <v>16159262</v>
      </c>
      <c r="M86" s="44">
        <v>28320528420</v>
      </c>
      <c r="O86" s="44">
        <v>19232775266</v>
      </c>
      <c r="Q86" s="43">
        <v>9087753154</v>
      </c>
      <c r="R86" s="43"/>
    </row>
    <row r="87" spans="1:18" ht="21.75" customHeight="1" x14ac:dyDescent="0.2">
      <c r="A87" s="44" t="s">
        <v>80</v>
      </c>
      <c r="C87" s="44">
        <v>0</v>
      </c>
      <c r="E87" s="44">
        <v>0</v>
      </c>
      <c r="G87" s="44">
        <v>0</v>
      </c>
      <c r="I87" s="44">
        <v>0</v>
      </c>
      <c r="K87" s="44">
        <v>7567104</v>
      </c>
      <c r="M87" s="44">
        <v>42246492329</v>
      </c>
      <c r="O87" s="44">
        <v>40882648813</v>
      </c>
      <c r="Q87" s="43">
        <v>1363843516</v>
      </c>
      <c r="R87" s="43"/>
    </row>
    <row r="88" spans="1:18" ht="21.75" customHeight="1" x14ac:dyDescent="0.2">
      <c r="A88" s="44" t="s">
        <v>253</v>
      </c>
      <c r="C88" s="44">
        <v>0</v>
      </c>
      <c r="E88" s="44">
        <v>0</v>
      </c>
      <c r="G88" s="44">
        <v>0</v>
      </c>
      <c r="I88" s="44">
        <v>0</v>
      </c>
      <c r="K88" s="44">
        <v>454</v>
      </c>
      <c r="M88" s="44">
        <v>26380731</v>
      </c>
      <c r="O88" s="44">
        <v>17070352</v>
      </c>
      <c r="Q88" s="43">
        <v>9310379</v>
      </c>
      <c r="R88" s="43"/>
    </row>
    <row r="89" spans="1:18" ht="21.75" customHeight="1" x14ac:dyDescent="0.2">
      <c r="A89" s="44" t="s">
        <v>183</v>
      </c>
      <c r="C89" s="44">
        <v>0</v>
      </c>
      <c r="E89" s="44">
        <v>0</v>
      </c>
      <c r="G89" s="44">
        <v>0</v>
      </c>
      <c r="I89" s="44">
        <v>0</v>
      </c>
      <c r="K89" s="44">
        <v>219000</v>
      </c>
      <c r="M89" s="44">
        <v>6779982592</v>
      </c>
      <c r="O89" s="44">
        <v>5247938956</v>
      </c>
      <c r="Q89" s="43">
        <v>1532043636</v>
      </c>
      <c r="R89" s="43"/>
    </row>
    <row r="90" spans="1:18" ht="21.75" customHeight="1" x14ac:dyDescent="0.2">
      <c r="A90" s="44" t="s">
        <v>254</v>
      </c>
      <c r="C90" s="44">
        <v>0</v>
      </c>
      <c r="E90" s="44">
        <v>0</v>
      </c>
      <c r="G90" s="44">
        <v>0</v>
      </c>
      <c r="I90" s="44">
        <v>0</v>
      </c>
      <c r="K90" s="44">
        <v>9975213</v>
      </c>
      <c r="M90" s="44">
        <v>51965049514</v>
      </c>
      <c r="O90" s="44">
        <v>70555855434</v>
      </c>
      <c r="Q90" s="43">
        <v>-18590805920</v>
      </c>
      <c r="R90" s="43"/>
    </row>
    <row r="91" spans="1:18" ht="21.75" customHeight="1" x14ac:dyDescent="0.2">
      <c r="A91" s="44" t="s">
        <v>162</v>
      </c>
      <c r="C91" s="44">
        <v>0</v>
      </c>
      <c r="E91" s="44">
        <v>0</v>
      </c>
      <c r="G91" s="44">
        <v>0</v>
      </c>
      <c r="I91" s="44">
        <v>0</v>
      </c>
      <c r="K91" s="44">
        <v>1228500</v>
      </c>
      <c r="M91" s="44">
        <v>12572681101</v>
      </c>
      <c r="O91" s="44">
        <v>12567928055</v>
      </c>
      <c r="Q91" s="43">
        <v>4753046</v>
      </c>
      <c r="R91" s="43"/>
    </row>
    <row r="92" spans="1:18" ht="21.75" customHeight="1" x14ac:dyDescent="0.2">
      <c r="A92" s="44" t="s">
        <v>255</v>
      </c>
      <c r="C92" s="44">
        <v>0</v>
      </c>
      <c r="E92" s="44">
        <v>0</v>
      </c>
      <c r="G92" s="44">
        <v>0</v>
      </c>
      <c r="I92" s="44">
        <v>0</v>
      </c>
      <c r="K92" s="44">
        <v>866</v>
      </c>
      <c r="M92" s="44">
        <v>3484490</v>
      </c>
      <c r="O92" s="44">
        <v>2894063</v>
      </c>
      <c r="Q92" s="43">
        <v>590427</v>
      </c>
      <c r="R92" s="43"/>
    </row>
    <row r="93" spans="1:18" ht="21.75" customHeight="1" x14ac:dyDescent="0.2">
      <c r="A93" s="44" t="s">
        <v>256</v>
      </c>
      <c r="C93" s="44">
        <v>0</v>
      </c>
      <c r="E93" s="44">
        <v>0</v>
      </c>
      <c r="G93" s="44">
        <v>0</v>
      </c>
      <c r="I93" s="44">
        <v>0</v>
      </c>
      <c r="K93" s="44">
        <v>6413289</v>
      </c>
      <c r="M93" s="44">
        <v>24803767067</v>
      </c>
      <c r="O93" s="44">
        <v>23685744535</v>
      </c>
      <c r="Q93" s="43">
        <v>1118022532</v>
      </c>
      <c r="R93" s="43"/>
    </row>
    <row r="94" spans="1:18" ht="21.75" customHeight="1" x14ac:dyDescent="0.2">
      <c r="A94" s="44" t="s">
        <v>257</v>
      </c>
      <c r="C94" s="44">
        <v>0</v>
      </c>
      <c r="E94" s="44">
        <v>0</v>
      </c>
      <c r="G94" s="44">
        <v>0</v>
      </c>
      <c r="I94" s="44">
        <v>0</v>
      </c>
      <c r="K94" s="44">
        <v>335</v>
      </c>
      <c r="M94" s="44">
        <v>2057625</v>
      </c>
      <c r="O94" s="44">
        <v>2054296</v>
      </c>
      <c r="Q94" s="43">
        <v>3329</v>
      </c>
      <c r="R94" s="43"/>
    </row>
    <row r="95" spans="1:18" ht="21.75" customHeight="1" x14ac:dyDescent="0.2">
      <c r="A95" s="44" t="s">
        <v>94</v>
      </c>
      <c r="C95" s="44">
        <v>0</v>
      </c>
      <c r="E95" s="44">
        <v>0</v>
      </c>
      <c r="G95" s="44">
        <v>0</v>
      </c>
      <c r="I95" s="44">
        <v>0</v>
      </c>
      <c r="K95" s="44">
        <v>10000181</v>
      </c>
      <c r="M95" s="44">
        <v>26386809900</v>
      </c>
      <c r="O95" s="44">
        <v>23683097904</v>
      </c>
      <c r="Q95" s="43">
        <v>2703711996</v>
      </c>
      <c r="R95" s="43"/>
    </row>
    <row r="96" spans="1:18" ht="21.75" customHeight="1" x14ac:dyDescent="0.2">
      <c r="A96" s="44" t="s">
        <v>171</v>
      </c>
      <c r="C96" s="44">
        <v>0</v>
      </c>
      <c r="E96" s="44">
        <v>0</v>
      </c>
      <c r="G96" s="44">
        <v>0</v>
      </c>
      <c r="I96" s="44">
        <v>0</v>
      </c>
      <c r="K96" s="44">
        <v>111225</v>
      </c>
      <c r="M96" s="44">
        <v>1986643078</v>
      </c>
      <c r="O96" s="44">
        <v>1510365229</v>
      </c>
      <c r="Q96" s="43">
        <v>476277849</v>
      </c>
      <c r="R96" s="43"/>
    </row>
    <row r="97" spans="1:18" ht="21.75" customHeight="1" x14ac:dyDescent="0.2">
      <c r="A97" s="44" t="s">
        <v>258</v>
      </c>
      <c r="C97" s="44">
        <v>0</v>
      </c>
      <c r="E97" s="44">
        <v>0</v>
      </c>
      <c r="G97" s="44">
        <v>0</v>
      </c>
      <c r="I97" s="44">
        <v>0</v>
      </c>
      <c r="K97" s="44">
        <v>4000000</v>
      </c>
      <c r="M97" s="44">
        <v>108649784809</v>
      </c>
      <c r="O97" s="44">
        <v>110697748800</v>
      </c>
      <c r="Q97" s="43">
        <v>-2047963991</v>
      </c>
      <c r="R97" s="43"/>
    </row>
    <row r="98" spans="1:18" ht="21.75" customHeight="1" x14ac:dyDescent="0.2">
      <c r="A98" s="44" t="s">
        <v>259</v>
      </c>
      <c r="C98" s="44">
        <v>0</v>
      </c>
      <c r="E98" s="44">
        <v>0</v>
      </c>
      <c r="G98" s="44">
        <v>0</v>
      </c>
      <c r="I98" s="44">
        <v>0</v>
      </c>
      <c r="K98" s="44">
        <v>16399361</v>
      </c>
      <c r="M98" s="44">
        <v>23015323073</v>
      </c>
      <c r="O98" s="44">
        <v>28493311988</v>
      </c>
      <c r="Q98" s="43">
        <v>-5477988915</v>
      </c>
      <c r="R98" s="43"/>
    </row>
    <row r="99" spans="1:18" ht="21.75" customHeight="1" x14ac:dyDescent="0.2">
      <c r="A99" s="44" t="s">
        <v>85</v>
      </c>
      <c r="C99" s="44">
        <v>0</v>
      </c>
      <c r="E99" s="44">
        <v>0</v>
      </c>
      <c r="G99" s="44">
        <v>0</v>
      </c>
      <c r="I99" s="44">
        <v>0</v>
      </c>
      <c r="K99" s="44">
        <v>5000000</v>
      </c>
      <c r="M99" s="44">
        <v>43709493718</v>
      </c>
      <c r="O99" s="44">
        <v>35324811995</v>
      </c>
      <c r="Q99" s="43">
        <v>8384681723</v>
      </c>
      <c r="R99" s="43"/>
    </row>
    <row r="100" spans="1:18" ht="21.75" customHeight="1" x14ac:dyDescent="0.2">
      <c r="A100" s="44" t="s">
        <v>260</v>
      </c>
      <c r="C100" s="44">
        <v>0</v>
      </c>
      <c r="E100" s="44">
        <v>0</v>
      </c>
      <c r="G100" s="44">
        <v>0</v>
      </c>
      <c r="I100" s="44">
        <v>0</v>
      </c>
      <c r="K100" s="44">
        <v>4389486</v>
      </c>
      <c r="M100" s="44">
        <v>38328886563</v>
      </c>
      <c r="O100" s="44">
        <v>36502316822</v>
      </c>
      <c r="Q100" s="43">
        <v>1826569741</v>
      </c>
      <c r="R100" s="43"/>
    </row>
    <row r="101" spans="1:18" ht="21.75" customHeight="1" x14ac:dyDescent="0.2">
      <c r="A101" s="44" t="s">
        <v>261</v>
      </c>
      <c r="C101" s="44">
        <v>0</v>
      </c>
      <c r="E101" s="44">
        <v>0</v>
      </c>
      <c r="G101" s="44">
        <v>0</v>
      </c>
      <c r="I101" s="44">
        <v>0</v>
      </c>
      <c r="K101" s="44">
        <v>4275</v>
      </c>
      <c r="M101" s="44">
        <v>14079049</v>
      </c>
      <c r="O101" s="44">
        <v>11461760</v>
      </c>
      <c r="Q101" s="43">
        <v>2617289</v>
      </c>
      <c r="R101" s="43"/>
    </row>
    <row r="102" spans="1:18" ht="21.75" customHeight="1" x14ac:dyDescent="0.2">
      <c r="A102" s="44" t="s">
        <v>174</v>
      </c>
      <c r="C102" s="44">
        <v>0</v>
      </c>
      <c r="E102" s="44">
        <v>0</v>
      </c>
      <c r="G102" s="44">
        <v>0</v>
      </c>
      <c r="I102" s="44">
        <v>0</v>
      </c>
      <c r="K102" s="44">
        <v>1667387</v>
      </c>
      <c r="M102" s="44">
        <v>105340138587</v>
      </c>
      <c r="O102" s="44">
        <v>98029012335</v>
      </c>
      <c r="Q102" s="43">
        <v>7311126252</v>
      </c>
      <c r="R102" s="43"/>
    </row>
    <row r="103" spans="1:18" ht="21.75" customHeight="1" x14ac:dyDescent="0.2">
      <c r="A103" s="44" t="s">
        <v>262</v>
      </c>
      <c r="C103" s="44">
        <v>0</v>
      </c>
      <c r="E103" s="44">
        <v>0</v>
      </c>
      <c r="G103" s="44">
        <v>0</v>
      </c>
      <c r="I103" s="44">
        <v>0</v>
      </c>
      <c r="K103" s="44">
        <v>4600000</v>
      </c>
      <c r="M103" s="44">
        <v>11470442930</v>
      </c>
      <c r="O103" s="44">
        <v>13597472718</v>
      </c>
      <c r="Q103" s="43">
        <v>-2127029788</v>
      </c>
      <c r="R103" s="43"/>
    </row>
    <row r="104" spans="1:18" ht="21.75" customHeight="1" x14ac:dyDescent="0.2">
      <c r="A104" s="44" t="s">
        <v>58</v>
      </c>
      <c r="C104" s="44">
        <v>0</v>
      </c>
      <c r="E104" s="44">
        <v>0</v>
      </c>
      <c r="G104" s="44">
        <v>0</v>
      </c>
      <c r="I104" s="44">
        <v>0</v>
      </c>
      <c r="K104" s="44">
        <v>1000000</v>
      </c>
      <c r="M104" s="44">
        <v>5427716957</v>
      </c>
      <c r="O104" s="44">
        <v>5334066016</v>
      </c>
      <c r="Q104" s="43">
        <v>93650941</v>
      </c>
      <c r="R104" s="43"/>
    </row>
    <row r="105" spans="1:18" ht="21.75" customHeight="1" x14ac:dyDescent="0.2">
      <c r="A105" s="44" t="s">
        <v>263</v>
      </c>
      <c r="C105" s="44">
        <v>0</v>
      </c>
      <c r="E105" s="44">
        <v>0</v>
      </c>
      <c r="G105" s="44">
        <v>0</v>
      </c>
      <c r="I105" s="44">
        <v>0</v>
      </c>
      <c r="K105" s="44">
        <v>741479</v>
      </c>
      <c r="M105" s="44">
        <v>14235642286</v>
      </c>
      <c r="O105" s="44">
        <v>12266749986</v>
      </c>
      <c r="Q105" s="43">
        <v>1968892300</v>
      </c>
      <c r="R105" s="43"/>
    </row>
    <row r="106" spans="1:18" ht="21.75" customHeight="1" x14ac:dyDescent="0.2">
      <c r="A106" s="44" t="s">
        <v>24</v>
      </c>
      <c r="C106" s="44">
        <v>0</v>
      </c>
      <c r="E106" s="44">
        <v>0</v>
      </c>
      <c r="G106" s="44">
        <v>0</v>
      </c>
      <c r="I106" s="44">
        <v>0</v>
      </c>
      <c r="K106" s="44">
        <v>10000000</v>
      </c>
      <c r="M106" s="44">
        <v>24174905347</v>
      </c>
      <c r="O106" s="44">
        <v>24409841988</v>
      </c>
      <c r="Q106" s="43">
        <v>-234936641</v>
      </c>
      <c r="R106" s="43"/>
    </row>
    <row r="107" spans="1:18" ht="21.75" customHeight="1" x14ac:dyDescent="0.2">
      <c r="A107" s="44" t="s">
        <v>264</v>
      </c>
      <c r="C107" s="44">
        <v>0</v>
      </c>
      <c r="E107" s="44">
        <v>0</v>
      </c>
      <c r="G107" s="44">
        <v>0</v>
      </c>
      <c r="I107" s="44">
        <v>0</v>
      </c>
      <c r="K107" s="44">
        <v>3600000</v>
      </c>
      <c r="M107" s="44">
        <v>67076026771</v>
      </c>
      <c r="O107" s="44">
        <v>67032299844</v>
      </c>
      <c r="Q107" s="43">
        <v>43726927</v>
      </c>
      <c r="R107" s="43"/>
    </row>
    <row r="108" spans="1:18" ht="21.75" customHeight="1" x14ac:dyDescent="0.2">
      <c r="A108" s="44" t="s">
        <v>265</v>
      </c>
      <c r="C108" s="44">
        <v>0</v>
      </c>
      <c r="E108" s="44">
        <v>0</v>
      </c>
      <c r="G108" s="44">
        <v>0</v>
      </c>
      <c r="I108" s="44">
        <v>0</v>
      </c>
      <c r="K108" s="44">
        <v>10785413</v>
      </c>
      <c r="M108" s="44">
        <v>14892034689</v>
      </c>
      <c r="O108" s="44">
        <v>14051780827</v>
      </c>
      <c r="Q108" s="43">
        <v>840253862</v>
      </c>
      <c r="R108" s="43"/>
    </row>
    <row r="109" spans="1:18" ht="21.75" customHeight="1" x14ac:dyDescent="0.2">
      <c r="A109" s="44" t="s">
        <v>106</v>
      </c>
      <c r="C109" s="44">
        <v>0</v>
      </c>
      <c r="E109" s="44">
        <v>0</v>
      </c>
      <c r="G109" s="44">
        <v>0</v>
      </c>
      <c r="I109" s="44">
        <v>0</v>
      </c>
      <c r="K109" s="44">
        <v>18226184</v>
      </c>
      <c r="M109" s="44">
        <v>134188024711</v>
      </c>
      <c r="O109" s="44">
        <v>72918606661</v>
      </c>
      <c r="Q109" s="43">
        <v>61269418050</v>
      </c>
      <c r="R109" s="43"/>
    </row>
    <row r="110" spans="1:18" ht="21.75" customHeight="1" x14ac:dyDescent="0.2">
      <c r="A110" s="44" t="s">
        <v>175</v>
      </c>
      <c r="C110" s="44">
        <v>0</v>
      </c>
      <c r="E110" s="44">
        <v>0</v>
      </c>
      <c r="G110" s="44">
        <v>0</v>
      </c>
      <c r="I110" s="44">
        <v>0</v>
      </c>
      <c r="K110" s="44">
        <v>1933991</v>
      </c>
      <c r="M110" s="44">
        <v>11648580473</v>
      </c>
      <c r="O110" s="44">
        <v>10063952167</v>
      </c>
      <c r="Q110" s="43">
        <v>1584628306</v>
      </c>
      <c r="R110" s="43"/>
    </row>
    <row r="111" spans="1:18" ht="21.75" customHeight="1" x14ac:dyDescent="0.2">
      <c r="A111" s="44" t="s">
        <v>92</v>
      </c>
      <c r="C111" s="44">
        <v>0</v>
      </c>
      <c r="E111" s="44">
        <v>0</v>
      </c>
      <c r="G111" s="44">
        <v>0</v>
      </c>
      <c r="I111" s="44">
        <v>0</v>
      </c>
      <c r="K111" s="44">
        <v>10908730</v>
      </c>
      <c r="M111" s="44">
        <v>54792244816</v>
      </c>
      <c r="O111" s="44">
        <v>49337640340</v>
      </c>
      <c r="Q111" s="43">
        <v>5454604476</v>
      </c>
      <c r="R111" s="43"/>
    </row>
    <row r="112" spans="1:18" ht="21.75" customHeight="1" x14ac:dyDescent="0.2">
      <c r="A112" s="46" t="s">
        <v>214</v>
      </c>
      <c r="C112" s="46">
        <v>80000</v>
      </c>
      <c r="E112" s="46">
        <v>34060669438</v>
      </c>
      <c r="G112" s="46">
        <v>34008383245</v>
      </c>
      <c r="I112" s="46">
        <v>52286193</v>
      </c>
      <c r="K112" s="46">
        <v>80000</v>
      </c>
      <c r="M112" s="46">
        <v>34060669438</v>
      </c>
      <c r="O112" s="46">
        <v>34008383245</v>
      </c>
      <c r="Q112" s="45">
        <v>52286193</v>
      </c>
      <c r="R112" s="45"/>
    </row>
    <row r="113" spans="1:18" ht="21.75" customHeight="1" x14ac:dyDescent="0.2">
      <c r="A113" s="73" t="s">
        <v>200</v>
      </c>
      <c r="C113" s="48">
        <f>SUM(C8:C112)</f>
        <v>809401701</v>
      </c>
      <c r="E113" s="48">
        <f>SUM(E7:E112)</f>
        <v>3472160429735</v>
      </c>
      <c r="G113" s="48">
        <f>SUM(G8:G112)</f>
        <v>2997346125210</v>
      </c>
      <c r="I113" s="48">
        <f>SUM(I8:I112)</f>
        <v>474814304525</v>
      </c>
      <c r="K113" s="48">
        <f>SUM(K8:K112)</f>
        <v>1162577804</v>
      </c>
      <c r="M113" s="48">
        <f>SUM(M8:M112)</f>
        <v>5830199540376</v>
      </c>
      <c r="O113" s="48">
        <f>SUM(O8:O112)</f>
        <v>4915767447988</v>
      </c>
      <c r="Q113" s="75">
        <f>SUM(Q8:R112)</f>
        <v>914432092388</v>
      </c>
      <c r="R113" s="75"/>
    </row>
  </sheetData>
  <mergeCells count="114">
    <mergeCell ref="Q108:R108"/>
    <mergeCell ref="Q109:R109"/>
    <mergeCell ref="Q110:R110"/>
    <mergeCell ref="Q111:R111"/>
    <mergeCell ref="Q112:R112"/>
    <mergeCell ref="Q113:R113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W12" sqref="W12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0.42578125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229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334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246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247</v>
      </c>
    </row>
    <row r="8" spans="1:25" ht="29.1" customHeight="1" x14ac:dyDescent="0.2">
      <c r="A8" s="2" t="s">
        <v>335</v>
      </c>
      <c r="C8" s="2" t="s">
        <v>336</v>
      </c>
      <c r="E8" s="21" t="s">
        <v>203</v>
      </c>
      <c r="F8" s="3"/>
      <c r="G8" s="21" t="s">
        <v>13</v>
      </c>
      <c r="H8" s="3"/>
      <c r="I8" s="21" t="s">
        <v>202</v>
      </c>
      <c r="J8" s="3"/>
      <c r="K8" s="21" t="s">
        <v>337</v>
      </c>
      <c r="L8" s="3"/>
      <c r="M8" s="21" t="s">
        <v>338</v>
      </c>
      <c r="N8" s="3"/>
      <c r="O8" s="21" t="s">
        <v>339</v>
      </c>
      <c r="P8" s="3"/>
      <c r="Q8" s="21" t="s">
        <v>340</v>
      </c>
      <c r="R8" s="3"/>
      <c r="S8" s="21" t="s">
        <v>341</v>
      </c>
      <c r="T8" s="3"/>
      <c r="U8" s="21" t="s">
        <v>342</v>
      </c>
      <c r="V8" s="3"/>
      <c r="W8" s="21" t="s">
        <v>343</v>
      </c>
      <c r="Y8" s="21" t="s">
        <v>343</v>
      </c>
    </row>
    <row r="9" spans="1:25" ht="21.75" customHeight="1" x14ac:dyDescent="0.2">
      <c r="A9" s="5" t="s">
        <v>344</v>
      </c>
      <c r="C9" s="5" t="s">
        <v>345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42">
        <v>-619550334</v>
      </c>
    </row>
    <row r="10" spans="1:25" ht="21.75" customHeight="1" x14ac:dyDescent="0.2">
      <c r="A10" s="11" t="s">
        <v>344</v>
      </c>
      <c r="B10" s="12"/>
      <c r="C10" s="11" t="s">
        <v>346</v>
      </c>
      <c r="E10" s="12"/>
      <c r="G10" s="13">
        <v>0</v>
      </c>
      <c r="I10" s="13">
        <v>0</v>
      </c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46">
        <v>-403693970</v>
      </c>
    </row>
    <row r="11" spans="1:25" ht="21.75" customHeight="1" x14ac:dyDescent="0.2">
      <c r="A11" s="30" t="s">
        <v>200</v>
      </c>
      <c r="B11" s="30"/>
      <c r="C11" s="30"/>
      <c r="E11" s="16"/>
      <c r="G11" s="16"/>
      <c r="I11" s="16"/>
      <c r="K11" s="16">
        <v>0</v>
      </c>
      <c r="M11" s="16">
        <v>0</v>
      </c>
      <c r="O11" s="16">
        <v>0</v>
      </c>
      <c r="Q11" s="16">
        <v>0</v>
      </c>
      <c r="S11" s="16">
        <v>0</v>
      </c>
      <c r="U11" s="16">
        <v>0</v>
      </c>
      <c r="W11" s="16">
        <v>0</v>
      </c>
      <c r="Y11" s="48">
        <v>-1023244304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4"/>
  <sheetViews>
    <sheetView rightToLeft="1" workbookViewId="0">
      <pane ySplit="7" topLeftCell="A101" activePane="bottomLeft" state="frozen"/>
      <selection pane="bottomLeft" activeCell="G160" sqref="G160"/>
    </sheetView>
  </sheetViews>
  <sheetFormatPr defaultRowHeight="12.75" x14ac:dyDescent="0.2"/>
  <cols>
    <col min="1" max="1" width="29.140625" style="33" bestFit="1" customWidth="1"/>
    <col min="2" max="2" width="1.28515625" style="33" customWidth="1"/>
    <col min="3" max="3" width="14.42578125" style="33" bestFit="1" customWidth="1"/>
    <col min="4" max="4" width="1.28515625" style="33" customWidth="1"/>
    <col min="5" max="5" width="19.85546875" style="33" bestFit="1" customWidth="1"/>
    <col min="6" max="6" width="1.28515625" style="33" customWidth="1"/>
    <col min="7" max="7" width="19.140625" style="33" bestFit="1" customWidth="1"/>
    <col min="8" max="8" width="1.28515625" style="33" customWidth="1"/>
    <col min="9" max="9" width="26.42578125" style="33" bestFit="1" customWidth="1"/>
    <col min="10" max="10" width="1.28515625" style="33" customWidth="1"/>
    <col min="11" max="11" width="14.42578125" style="33" bestFit="1" customWidth="1"/>
    <col min="12" max="12" width="1.28515625" style="33" customWidth="1"/>
    <col min="13" max="13" width="19.85546875" style="33" bestFit="1" customWidth="1"/>
    <col min="14" max="14" width="1.28515625" style="33" customWidth="1"/>
    <col min="15" max="15" width="19.7109375" style="33" bestFit="1" customWidth="1"/>
    <col min="16" max="16" width="1.28515625" style="33" customWidth="1"/>
    <col min="17" max="17" width="28.28515625" style="33" customWidth="1"/>
    <col min="18" max="18" width="1.28515625" style="33" customWidth="1"/>
    <col min="19" max="19" width="0.28515625" style="33" customWidth="1"/>
    <col min="20" max="16384" width="9.140625" style="33"/>
  </cols>
  <sheetData>
    <row r="1" spans="1:18" s="33" customFormat="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s="33" customFormat="1" ht="21.75" customHeight="1" x14ac:dyDescent="0.2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s="33" customFormat="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33" customFormat="1" ht="14.45" customHeight="1" x14ac:dyDescent="0.2"/>
    <row r="5" spans="1:18" s="33" customFormat="1" ht="14.45" customHeight="1" x14ac:dyDescent="0.2">
      <c r="A5" s="35" t="s">
        <v>347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s="33" customFormat="1" ht="14.45" customHeight="1" x14ac:dyDescent="0.2">
      <c r="A6" s="36" t="s">
        <v>232</v>
      </c>
      <c r="C6" s="36" t="s">
        <v>246</v>
      </c>
      <c r="D6" s="36"/>
      <c r="E6" s="36"/>
      <c r="F6" s="36"/>
      <c r="G6" s="36"/>
      <c r="H6" s="36"/>
      <c r="I6" s="36"/>
      <c r="K6" s="36" t="s">
        <v>247</v>
      </c>
      <c r="L6" s="36"/>
      <c r="M6" s="36"/>
      <c r="N6" s="36"/>
      <c r="O6" s="36"/>
      <c r="P6" s="36"/>
      <c r="Q6" s="36"/>
      <c r="R6" s="36"/>
    </row>
    <row r="7" spans="1:18" s="33" customFormat="1" ht="29.1" customHeight="1" x14ac:dyDescent="0.2">
      <c r="A7" s="36"/>
      <c r="C7" s="72" t="s">
        <v>13</v>
      </c>
      <c r="D7" s="37"/>
      <c r="E7" s="72" t="s">
        <v>15</v>
      </c>
      <c r="F7" s="37"/>
      <c r="G7" s="72" t="s">
        <v>332</v>
      </c>
      <c r="H7" s="37"/>
      <c r="I7" s="72" t="s">
        <v>348</v>
      </c>
      <c r="K7" s="72" t="s">
        <v>13</v>
      </c>
      <c r="L7" s="37"/>
      <c r="M7" s="72" t="s">
        <v>15</v>
      </c>
      <c r="N7" s="37"/>
      <c r="O7" s="72" t="s">
        <v>332</v>
      </c>
      <c r="P7" s="37"/>
      <c r="Q7" s="74" t="s">
        <v>348</v>
      </c>
      <c r="R7" s="74"/>
    </row>
    <row r="8" spans="1:18" s="33" customFormat="1" ht="21.75" customHeight="1" x14ac:dyDescent="0.2">
      <c r="A8" s="42" t="s">
        <v>29</v>
      </c>
      <c r="C8" s="42">
        <v>107539254</v>
      </c>
      <c r="E8" s="42">
        <v>297181711952</v>
      </c>
      <c r="G8" s="42">
        <v>339227704532</v>
      </c>
      <c r="I8" s="42">
        <v>-42045992579</v>
      </c>
      <c r="K8" s="42">
        <v>107539254</v>
      </c>
      <c r="M8" s="42">
        <v>297181711952</v>
      </c>
      <c r="O8" s="42">
        <v>186091278750</v>
      </c>
      <c r="Q8" s="41">
        <v>111090433202</v>
      </c>
      <c r="R8" s="41"/>
    </row>
    <row r="9" spans="1:18" s="33" customFormat="1" ht="21.75" customHeight="1" x14ac:dyDescent="0.2">
      <c r="A9" s="44" t="s">
        <v>94</v>
      </c>
      <c r="C9" s="44">
        <v>26552694</v>
      </c>
      <c r="E9" s="44">
        <v>82204018027</v>
      </c>
      <c r="G9" s="44">
        <v>84483215890</v>
      </c>
      <c r="I9" s="44">
        <v>-2279197862</v>
      </c>
      <c r="K9" s="44">
        <v>26552694</v>
      </c>
      <c r="M9" s="44">
        <v>82204018027</v>
      </c>
      <c r="O9" s="44">
        <v>69124651196</v>
      </c>
      <c r="Q9" s="43">
        <v>13079366831</v>
      </c>
      <c r="R9" s="43"/>
    </row>
    <row r="10" spans="1:18" s="33" customFormat="1" ht="21.75" customHeight="1" x14ac:dyDescent="0.2">
      <c r="A10" s="44" t="s">
        <v>98</v>
      </c>
      <c r="C10" s="44">
        <v>56730417</v>
      </c>
      <c r="E10" s="44">
        <v>528017936422</v>
      </c>
      <c r="G10" s="44">
        <v>309700546483</v>
      </c>
      <c r="I10" s="44">
        <v>218317389939</v>
      </c>
      <c r="K10" s="44">
        <v>56730417</v>
      </c>
      <c r="M10" s="44">
        <v>528017936422</v>
      </c>
      <c r="O10" s="44">
        <v>280471460404</v>
      </c>
      <c r="Q10" s="43">
        <v>247546476018</v>
      </c>
      <c r="R10" s="43"/>
    </row>
    <row r="11" spans="1:18" s="33" customFormat="1" ht="21.75" customHeight="1" x14ac:dyDescent="0.2">
      <c r="A11" s="44" t="s">
        <v>24</v>
      </c>
      <c r="C11" s="44">
        <v>113622169</v>
      </c>
      <c r="E11" s="44">
        <v>314217164668</v>
      </c>
      <c r="G11" s="44">
        <v>337780633422</v>
      </c>
      <c r="I11" s="44">
        <v>-23563468753</v>
      </c>
      <c r="K11" s="44">
        <v>113622169</v>
      </c>
      <c r="M11" s="44">
        <v>314217164668</v>
      </c>
      <c r="O11" s="44">
        <v>277278799360</v>
      </c>
      <c r="Q11" s="43">
        <v>36938365308</v>
      </c>
      <c r="R11" s="43"/>
    </row>
    <row r="12" spans="1:18" s="33" customFormat="1" ht="21.75" customHeight="1" x14ac:dyDescent="0.2">
      <c r="A12" s="44" t="s">
        <v>132</v>
      </c>
      <c r="C12" s="44">
        <v>12528682</v>
      </c>
      <c r="E12" s="44">
        <v>176780697797</v>
      </c>
      <c r="G12" s="44">
        <v>183298460840</v>
      </c>
      <c r="I12" s="44">
        <v>-6517763042</v>
      </c>
      <c r="K12" s="44">
        <v>12528682</v>
      </c>
      <c r="M12" s="44">
        <v>176780697797</v>
      </c>
      <c r="O12" s="44">
        <v>171595832230</v>
      </c>
      <c r="Q12" s="43">
        <v>5184865567</v>
      </c>
      <c r="R12" s="43"/>
    </row>
    <row r="13" spans="1:18" s="33" customFormat="1" ht="21.75" customHeight="1" x14ac:dyDescent="0.2">
      <c r="A13" s="44" t="s">
        <v>68</v>
      </c>
      <c r="C13" s="44">
        <v>35000000</v>
      </c>
      <c r="E13" s="44">
        <v>34243237700</v>
      </c>
      <c r="G13" s="44">
        <v>36500651950</v>
      </c>
      <c r="I13" s="44">
        <v>-2257414250</v>
      </c>
      <c r="K13" s="44">
        <v>35000000</v>
      </c>
      <c r="M13" s="44">
        <v>34243237700</v>
      </c>
      <c r="O13" s="44">
        <v>37023367528</v>
      </c>
      <c r="Q13" s="43">
        <v>-2780129828</v>
      </c>
      <c r="R13" s="43"/>
    </row>
    <row r="14" spans="1:18" s="33" customFormat="1" ht="21.75" customHeight="1" x14ac:dyDescent="0.2">
      <c r="A14" s="44" t="s">
        <v>158</v>
      </c>
      <c r="C14" s="44">
        <v>2000000</v>
      </c>
      <c r="E14" s="44">
        <v>12323993400</v>
      </c>
      <c r="G14" s="44">
        <v>14110079400</v>
      </c>
      <c r="I14" s="44">
        <v>-1786086000</v>
      </c>
      <c r="K14" s="44">
        <v>2000000</v>
      </c>
      <c r="M14" s="44">
        <v>12323993400</v>
      </c>
      <c r="O14" s="44">
        <v>14054780639</v>
      </c>
      <c r="Q14" s="43">
        <v>-1730787239</v>
      </c>
      <c r="R14" s="43"/>
    </row>
    <row r="15" spans="1:18" s="33" customFormat="1" ht="21.75" customHeight="1" x14ac:dyDescent="0.2">
      <c r="A15" s="44" t="s">
        <v>145</v>
      </c>
      <c r="C15" s="44">
        <v>140919769</v>
      </c>
      <c r="E15" s="44">
        <v>597076060722</v>
      </c>
      <c r="G15" s="44">
        <v>423709234312</v>
      </c>
      <c r="I15" s="44">
        <v>173366826410</v>
      </c>
      <c r="K15" s="44">
        <v>140919769</v>
      </c>
      <c r="M15" s="44">
        <v>597076060722</v>
      </c>
      <c r="O15" s="44">
        <v>343139762725</v>
      </c>
      <c r="Q15" s="43">
        <v>253936297997</v>
      </c>
      <c r="R15" s="43"/>
    </row>
    <row r="16" spans="1:18" s="33" customFormat="1" ht="21.75" customHeight="1" x14ac:dyDescent="0.2">
      <c r="A16" s="44" t="s">
        <v>26</v>
      </c>
      <c r="C16" s="44">
        <v>40750000</v>
      </c>
      <c r="E16" s="44">
        <v>120253697435</v>
      </c>
      <c r="G16" s="44">
        <v>129064346926</v>
      </c>
      <c r="I16" s="44">
        <v>-8810649491</v>
      </c>
      <c r="K16" s="44">
        <v>40750000</v>
      </c>
      <c r="M16" s="44">
        <v>120253697435</v>
      </c>
      <c r="O16" s="44">
        <v>112083511005</v>
      </c>
      <c r="Q16" s="43">
        <v>8170186429</v>
      </c>
      <c r="R16" s="43"/>
    </row>
    <row r="17" spans="1:18" s="33" customFormat="1" ht="21.75" customHeight="1" x14ac:dyDescent="0.2">
      <c r="A17" s="44" t="s">
        <v>40</v>
      </c>
      <c r="C17" s="44">
        <v>700000</v>
      </c>
      <c r="E17" s="44">
        <v>12467872550</v>
      </c>
      <c r="G17" s="44">
        <v>13910035392</v>
      </c>
      <c r="I17" s="44">
        <v>-1442162842</v>
      </c>
      <c r="K17" s="44">
        <v>700000</v>
      </c>
      <c r="M17" s="44">
        <v>12467872550</v>
      </c>
      <c r="O17" s="44">
        <v>12598473160</v>
      </c>
      <c r="Q17" s="43">
        <v>-130600610</v>
      </c>
      <c r="R17" s="43"/>
    </row>
    <row r="18" spans="1:18" s="33" customFormat="1" ht="21.75" customHeight="1" x14ac:dyDescent="0.2">
      <c r="A18" s="44" t="s">
        <v>85</v>
      </c>
      <c r="C18" s="44">
        <v>7455376</v>
      </c>
      <c r="E18" s="44">
        <v>70648473760</v>
      </c>
      <c r="G18" s="44">
        <v>63028795438</v>
      </c>
      <c r="I18" s="44">
        <v>7619678322</v>
      </c>
      <c r="K18" s="44">
        <v>7455376</v>
      </c>
      <c r="M18" s="44">
        <v>70648473760</v>
      </c>
      <c r="O18" s="44">
        <v>52671951122</v>
      </c>
      <c r="Q18" s="43">
        <v>17976522638</v>
      </c>
      <c r="R18" s="43"/>
    </row>
    <row r="19" spans="1:18" s="33" customFormat="1" ht="21.75" customHeight="1" x14ac:dyDescent="0.2">
      <c r="A19" s="44" t="s">
        <v>174</v>
      </c>
      <c r="C19" s="44">
        <v>1753119</v>
      </c>
      <c r="E19" s="44">
        <v>122987414482</v>
      </c>
      <c r="G19" s="44">
        <v>150540219246</v>
      </c>
      <c r="I19" s="44">
        <v>-27552804763</v>
      </c>
      <c r="K19" s="44">
        <v>1753119</v>
      </c>
      <c r="M19" s="44">
        <v>122987414482</v>
      </c>
      <c r="O19" s="44">
        <v>153112351892</v>
      </c>
      <c r="Q19" s="43">
        <v>-30124937409</v>
      </c>
      <c r="R19" s="43"/>
    </row>
    <row r="20" spans="1:18" s="33" customFormat="1" ht="21.75" customHeight="1" x14ac:dyDescent="0.2">
      <c r="A20" s="44" t="s">
        <v>73</v>
      </c>
      <c r="C20" s="44">
        <v>6595000</v>
      </c>
      <c r="E20" s="44">
        <v>28008408382</v>
      </c>
      <c r="G20" s="44">
        <v>29808014060</v>
      </c>
      <c r="I20" s="44">
        <v>-1799605678</v>
      </c>
      <c r="K20" s="44">
        <v>6595000</v>
      </c>
      <c r="M20" s="44">
        <v>28008408382</v>
      </c>
      <c r="O20" s="44">
        <v>34094347586</v>
      </c>
      <c r="Q20" s="43">
        <v>-6085939204</v>
      </c>
      <c r="R20" s="43"/>
    </row>
    <row r="21" spans="1:18" s="33" customFormat="1" ht="21.75" customHeight="1" x14ac:dyDescent="0.2">
      <c r="A21" s="44" t="s">
        <v>33</v>
      </c>
      <c r="C21" s="44">
        <v>43057361</v>
      </c>
      <c r="E21" s="44">
        <v>110229281206</v>
      </c>
      <c r="G21" s="44">
        <v>112525724938</v>
      </c>
      <c r="I21" s="44">
        <v>-2296443731</v>
      </c>
      <c r="K21" s="44">
        <v>43057361</v>
      </c>
      <c r="M21" s="44">
        <v>110229281206</v>
      </c>
      <c r="O21" s="44">
        <v>96076006377</v>
      </c>
      <c r="Q21" s="43">
        <v>14153274829</v>
      </c>
      <c r="R21" s="43"/>
    </row>
    <row r="22" spans="1:18" s="33" customFormat="1" ht="21.75" customHeight="1" x14ac:dyDescent="0.2">
      <c r="A22" s="44" t="s">
        <v>64</v>
      </c>
      <c r="C22" s="44">
        <v>4636364</v>
      </c>
      <c r="E22" s="44">
        <v>10383384713</v>
      </c>
      <c r="G22" s="44">
        <v>6960099470</v>
      </c>
      <c r="I22" s="44">
        <v>3423285243</v>
      </c>
      <c r="K22" s="44">
        <v>4636364</v>
      </c>
      <c r="M22" s="44">
        <v>10383384713</v>
      </c>
      <c r="O22" s="44">
        <v>14380473953</v>
      </c>
      <c r="Q22" s="43">
        <v>-3997089239</v>
      </c>
      <c r="R22" s="43"/>
    </row>
    <row r="23" spans="1:18" s="33" customFormat="1" ht="21.75" customHeight="1" x14ac:dyDescent="0.2">
      <c r="A23" s="44" t="s">
        <v>81</v>
      </c>
      <c r="C23" s="44">
        <v>5000000</v>
      </c>
      <c r="E23" s="44">
        <v>14268842600</v>
      </c>
      <c r="G23" s="44">
        <v>16100022798</v>
      </c>
      <c r="I23" s="44">
        <v>-1831180198</v>
      </c>
      <c r="K23" s="44">
        <v>5000000</v>
      </c>
      <c r="M23" s="44">
        <v>14268842600</v>
      </c>
      <c r="O23" s="44">
        <v>13836763111</v>
      </c>
      <c r="Q23" s="43">
        <v>432079488</v>
      </c>
      <c r="R23" s="43"/>
    </row>
    <row r="24" spans="1:18" s="33" customFormat="1" ht="21.75" customHeight="1" x14ac:dyDescent="0.2">
      <c r="A24" s="44" t="s">
        <v>69</v>
      </c>
      <c r="C24" s="44">
        <v>8499975</v>
      </c>
      <c r="E24" s="44">
        <v>15822690882</v>
      </c>
      <c r="G24" s="44">
        <v>15594965587</v>
      </c>
      <c r="I24" s="44">
        <v>227725295</v>
      </c>
      <c r="K24" s="44">
        <v>8499975</v>
      </c>
      <c r="M24" s="44">
        <v>15822690882</v>
      </c>
      <c r="O24" s="44">
        <v>14175483416</v>
      </c>
      <c r="Q24" s="43">
        <v>1647207466</v>
      </c>
      <c r="R24" s="43"/>
    </row>
    <row r="25" spans="1:18" s="33" customFormat="1" ht="21.75" customHeight="1" x14ac:dyDescent="0.2">
      <c r="A25" s="44" t="s">
        <v>65</v>
      </c>
      <c r="C25" s="44">
        <v>30937683</v>
      </c>
      <c r="E25" s="44">
        <v>86938250299</v>
      </c>
      <c r="G25" s="44">
        <v>85848448765</v>
      </c>
      <c r="I25" s="44">
        <v>1089801534</v>
      </c>
      <c r="K25" s="44">
        <v>30937683</v>
      </c>
      <c r="M25" s="44">
        <v>86938250299</v>
      </c>
      <c r="O25" s="44">
        <v>79907805635</v>
      </c>
      <c r="Q25" s="43">
        <v>7030444664</v>
      </c>
      <c r="R25" s="43"/>
    </row>
    <row r="26" spans="1:18" s="33" customFormat="1" ht="21.75" customHeight="1" x14ac:dyDescent="0.2">
      <c r="A26" s="44" t="s">
        <v>133</v>
      </c>
      <c r="C26" s="44">
        <v>3889555</v>
      </c>
      <c r="E26" s="44">
        <v>36433573704</v>
      </c>
      <c r="G26" s="44">
        <v>40022898232</v>
      </c>
      <c r="I26" s="44">
        <v>-3589324527</v>
      </c>
      <c r="K26" s="44">
        <v>3889555</v>
      </c>
      <c r="M26" s="44">
        <v>36433573704</v>
      </c>
      <c r="O26" s="44">
        <v>31570617891</v>
      </c>
      <c r="Q26" s="43">
        <v>4862955813</v>
      </c>
      <c r="R26" s="43"/>
    </row>
    <row r="27" spans="1:18" s="33" customFormat="1" ht="21.75" customHeight="1" x14ac:dyDescent="0.2">
      <c r="A27" s="44" t="s">
        <v>80</v>
      </c>
      <c r="C27" s="44">
        <v>25711914</v>
      </c>
      <c r="E27" s="44">
        <v>191858970003</v>
      </c>
      <c r="G27" s="44">
        <v>208442524592</v>
      </c>
      <c r="I27" s="44">
        <v>-16583554588</v>
      </c>
      <c r="K27" s="44">
        <v>25711914</v>
      </c>
      <c r="M27" s="44">
        <v>191858970003</v>
      </c>
      <c r="O27" s="44">
        <v>139150834623</v>
      </c>
      <c r="Q27" s="43">
        <v>52708135380</v>
      </c>
      <c r="R27" s="43"/>
    </row>
    <row r="28" spans="1:18" s="33" customFormat="1" ht="21.75" customHeight="1" x14ac:dyDescent="0.2">
      <c r="A28" s="44" t="s">
        <v>181</v>
      </c>
      <c r="C28" s="44">
        <v>22142857</v>
      </c>
      <c r="E28" s="44">
        <v>124008233685</v>
      </c>
      <c r="G28" s="44">
        <v>98897833501</v>
      </c>
      <c r="I28" s="44">
        <v>25110400184</v>
      </c>
      <c r="K28" s="44">
        <v>22142857</v>
      </c>
      <c r="M28" s="44">
        <v>124008233685</v>
      </c>
      <c r="O28" s="44">
        <v>82701570849</v>
      </c>
      <c r="Q28" s="43">
        <v>41306662836</v>
      </c>
      <c r="R28" s="43"/>
    </row>
    <row r="29" spans="1:18" s="33" customFormat="1" ht="21.75" customHeight="1" x14ac:dyDescent="0.2">
      <c r="A29" s="44" t="s">
        <v>53</v>
      </c>
      <c r="C29" s="44">
        <v>200000</v>
      </c>
      <c r="E29" s="44">
        <v>3095882400</v>
      </c>
      <c r="G29" s="44">
        <v>29924134791</v>
      </c>
      <c r="I29" s="44">
        <v>-26828252391</v>
      </c>
      <c r="K29" s="44">
        <v>200000</v>
      </c>
      <c r="M29" s="44">
        <v>3095882400</v>
      </c>
      <c r="O29" s="44">
        <v>1442559639</v>
      </c>
      <c r="Q29" s="43">
        <v>1653322761</v>
      </c>
      <c r="R29" s="43"/>
    </row>
    <row r="30" spans="1:18" s="33" customFormat="1" ht="21.75" customHeight="1" x14ac:dyDescent="0.2">
      <c r="A30" s="44" t="s">
        <v>23</v>
      </c>
      <c r="C30" s="44">
        <v>87189431</v>
      </c>
      <c r="E30" s="44">
        <v>213087569848</v>
      </c>
      <c r="G30" s="44">
        <v>207346993435</v>
      </c>
      <c r="I30" s="44">
        <v>5740576413</v>
      </c>
      <c r="K30" s="44">
        <v>87189431</v>
      </c>
      <c r="M30" s="44">
        <v>213087569848</v>
      </c>
      <c r="O30" s="44">
        <v>216973500728</v>
      </c>
      <c r="Q30" s="43">
        <v>-3885930879</v>
      </c>
      <c r="R30" s="43"/>
    </row>
    <row r="31" spans="1:18" s="33" customFormat="1" ht="21.75" customHeight="1" x14ac:dyDescent="0.2">
      <c r="A31" s="44" t="s">
        <v>103</v>
      </c>
      <c r="C31" s="44">
        <v>1981</v>
      </c>
      <c r="E31" s="44">
        <v>140428669</v>
      </c>
      <c r="G31" s="44">
        <v>7416294896</v>
      </c>
      <c r="I31" s="44">
        <v>-7275866226</v>
      </c>
      <c r="K31" s="44">
        <v>1981</v>
      </c>
      <c r="M31" s="44">
        <v>140428669</v>
      </c>
      <c r="O31" s="44">
        <v>183293675</v>
      </c>
      <c r="Q31" s="43">
        <v>-42865005</v>
      </c>
      <c r="R31" s="43"/>
    </row>
    <row r="32" spans="1:18" s="33" customFormat="1" ht="21.75" customHeight="1" x14ac:dyDescent="0.2">
      <c r="A32" s="44" t="s">
        <v>50</v>
      </c>
      <c r="C32" s="44">
        <v>11516981</v>
      </c>
      <c r="E32" s="44">
        <v>18913265089</v>
      </c>
      <c r="G32" s="44">
        <v>20501750797</v>
      </c>
      <c r="I32" s="44">
        <v>-1588485707</v>
      </c>
      <c r="K32" s="44">
        <v>11516981</v>
      </c>
      <c r="M32" s="44">
        <v>18913265089</v>
      </c>
      <c r="O32" s="44">
        <v>16904669700</v>
      </c>
      <c r="Q32" s="43">
        <v>2008595389</v>
      </c>
      <c r="R32" s="43"/>
    </row>
    <row r="33" spans="1:18" s="33" customFormat="1" ht="21.75" customHeight="1" x14ac:dyDescent="0.2">
      <c r="A33" s="44" t="s">
        <v>186</v>
      </c>
      <c r="C33" s="44">
        <v>3000000</v>
      </c>
      <c r="E33" s="44">
        <v>8010595710</v>
      </c>
      <c r="G33" s="44">
        <v>7226199427</v>
      </c>
      <c r="I33" s="44">
        <v>784396282</v>
      </c>
      <c r="K33" s="44">
        <v>3000000</v>
      </c>
      <c r="M33" s="44">
        <v>8010595710</v>
      </c>
      <c r="O33" s="44">
        <v>7226199427</v>
      </c>
      <c r="Q33" s="43">
        <v>784396282</v>
      </c>
      <c r="R33" s="43"/>
    </row>
    <row r="34" spans="1:18" s="33" customFormat="1" ht="21.75" customHeight="1" x14ac:dyDescent="0.2">
      <c r="A34" s="44" t="s">
        <v>199</v>
      </c>
      <c r="C34" s="44">
        <v>2178300</v>
      </c>
      <c r="E34" s="44">
        <v>4037610532</v>
      </c>
      <c r="G34" s="44">
        <v>3733606200</v>
      </c>
      <c r="I34" s="44">
        <v>304004332</v>
      </c>
      <c r="K34" s="44">
        <v>2178300</v>
      </c>
      <c r="M34" s="44">
        <v>4037610532</v>
      </c>
      <c r="O34" s="44">
        <v>3733606200</v>
      </c>
      <c r="Q34" s="43">
        <v>304004332</v>
      </c>
      <c r="R34" s="43"/>
    </row>
    <row r="35" spans="1:18" s="33" customFormat="1" ht="21.75" customHeight="1" x14ac:dyDescent="0.2">
      <c r="A35" s="44" t="s">
        <v>117</v>
      </c>
      <c r="C35" s="44">
        <v>873626</v>
      </c>
      <c r="E35" s="44">
        <v>7819193296</v>
      </c>
      <c r="G35" s="44">
        <v>8651391252</v>
      </c>
      <c r="I35" s="44">
        <v>-832197955</v>
      </c>
      <c r="K35" s="44">
        <v>873626</v>
      </c>
      <c r="M35" s="44">
        <v>7819193296</v>
      </c>
      <c r="O35" s="44">
        <v>8084888010</v>
      </c>
      <c r="Q35" s="43">
        <v>-265694713</v>
      </c>
      <c r="R35" s="43"/>
    </row>
    <row r="36" spans="1:18" s="33" customFormat="1" ht="21.75" customHeight="1" x14ac:dyDescent="0.2">
      <c r="A36" s="44" t="s">
        <v>171</v>
      </c>
      <c r="C36" s="44">
        <v>15965958</v>
      </c>
      <c r="E36" s="44">
        <v>271541155219</v>
      </c>
      <c r="G36" s="44">
        <v>315266568778</v>
      </c>
      <c r="I36" s="44">
        <v>-43725413558</v>
      </c>
      <c r="K36" s="44">
        <v>15965958</v>
      </c>
      <c r="M36" s="44">
        <v>271541155219</v>
      </c>
      <c r="O36" s="44">
        <v>216807622200</v>
      </c>
      <c r="Q36" s="43">
        <v>54733533019</v>
      </c>
      <c r="R36" s="43"/>
    </row>
    <row r="37" spans="1:18" s="33" customFormat="1" ht="21.75" customHeight="1" x14ac:dyDescent="0.2">
      <c r="A37" s="44" t="s">
        <v>179</v>
      </c>
      <c r="C37" s="44">
        <v>1690361</v>
      </c>
      <c r="E37" s="44">
        <v>23683398473</v>
      </c>
      <c r="G37" s="44">
        <v>48465088890</v>
      </c>
      <c r="I37" s="44">
        <v>-24781690416</v>
      </c>
      <c r="K37" s="44">
        <v>1690361</v>
      </c>
      <c r="M37" s="44">
        <v>23683398473</v>
      </c>
      <c r="O37" s="44">
        <v>16260656426</v>
      </c>
      <c r="Q37" s="43">
        <v>7422742047</v>
      </c>
      <c r="R37" s="43"/>
    </row>
    <row r="38" spans="1:18" s="33" customFormat="1" ht="21.75" customHeight="1" x14ac:dyDescent="0.2">
      <c r="A38" s="44" t="s">
        <v>32</v>
      </c>
      <c r="C38" s="44">
        <v>10151906</v>
      </c>
      <c r="E38" s="44">
        <v>83005077756</v>
      </c>
      <c r="G38" s="44">
        <v>76255878473</v>
      </c>
      <c r="I38" s="44">
        <v>6749199283</v>
      </c>
      <c r="K38" s="44">
        <v>10151906</v>
      </c>
      <c r="M38" s="44">
        <v>83005077756</v>
      </c>
      <c r="O38" s="44">
        <v>44950250611</v>
      </c>
      <c r="Q38" s="43">
        <v>38054827145</v>
      </c>
      <c r="R38" s="43"/>
    </row>
    <row r="39" spans="1:18" s="33" customFormat="1" ht="21.75" customHeight="1" x14ac:dyDescent="0.2">
      <c r="A39" s="44" t="s">
        <v>56</v>
      </c>
      <c r="C39" s="44">
        <v>5290304</v>
      </c>
      <c r="E39" s="44">
        <v>33281259083</v>
      </c>
      <c r="G39" s="44">
        <v>30942063291</v>
      </c>
      <c r="I39" s="44">
        <v>2339195792</v>
      </c>
      <c r="K39" s="44">
        <v>5290304</v>
      </c>
      <c r="M39" s="44">
        <v>33281259083</v>
      </c>
      <c r="O39" s="44">
        <v>18156142128</v>
      </c>
      <c r="Q39" s="43">
        <v>15125116955</v>
      </c>
      <c r="R39" s="43"/>
    </row>
    <row r="40" spans="1:18" s="33" customFormat="1" ht="21.75" customHeight="1" x14ac:dyDescent="0.2">
      <c r="A40" s="44" t="s">
        <v>57</v>
      </c>
      <c r="C40" s="44">
        <v>6354695</v>
      </c>
      <c r="E40" s="44">
        <v>14376706913</v>
      </c>
      <c r="G40" s="44">
        <v>13405648639</v>
      </c>
      <c r="I40" s="44">
        <v>971058274</v>
      </c>
      <c r="K40" s="44">
        <v>6354695</v>
      </c>
      <c r="M40" s="44">
        <v>14376706913</v>
      </c>
      <c r="O40" s="44">
        <v>12770581954</v>
      </c>
      <c r="Q40" s="43">
        <v>1606124959</v>
      </c>
      <c r="R40" s="43"/>
    </row>
    <row r="41" spans="1:18" s="33" customFormat="1" ht="21.75" customHeight="1" x14ac:dyDescent="0.2">
      <c r="A41" s="44" t="s">
        <v>48</v>
      </c>
      <c r="C41" s="44">
        <v>11593596</v>
      </c>
      <c r="E41" s="44">
        <v>18498395824</v>
      </c>
      <c r="G41" s="44">
        <v>19211642429</v>
      </c>
      <c r="I41" s="44">
        <v>-713246604</v>
      </c>
      <c r="K41" s="44">
        <v>11593596</v>
      </c>
      <c r="M41" s="44">
        <v>18498395824</v>
      </c>
      <c r="O41" s="44">
        <v>19317731733</v>
      </c>
      <c r="Q41" s="43">
        <v>-819335908</v>
      </c>
      <c r="R41" s="43"/>
    </row>
    <row r="42" spans="1:18" s="33" customFormat="1" ht="21.75" customHeight="1" x14ac:dyDescent="0.2">
      <c r="A42" s="44" t="s">
        <v>60</v>
      </c>
      <c r="C42" s="44">
        <v>3091901</v>
      </c>
      <c r="E42" s="44">
        <v>13744642711</v>
      </c>
      <c r="G42" s="44">
        <v>11672678684</v>
      </c>
      <c r="I42" s="44">
        <v>2071964027</v>
      </c>
      <c r="K42" s="44">
        <v>3091901</v>
      </c>
      <c r="M42" s="44">
        <v>13744642711</v>
      </c>
      <c r="O42" s="44">
        <v>11102623264</v>
      </c>
      <c r="Q42" s="43">
        <v>2642019447</v>
      </c>
      <c r="R42" s="43"/>
    </row>
    <row r="43" spans="1:18" s="33" customFormat="1" ht="21.75" customHeight="1" x14ac:dyDescent="0.2">
      <c r="A43" s="44" t="s">
        <v>35</v>
      </c>
      <c r="C43" s="44">
        <v>13724191</v>
      </c>
      <c r="E43" s="44">
        <v>43033205491</v>
      </c>
      <c r="G43" s="44">
        <v>45470845928</v>
      </c>
      <c r="I43" s="44">
        <v>-2437640436</v>
      </c>
      <c r="K43" s="44">
        <v>13724191</v>
      </c>
      <c r="M43" s="44">
        <v>43033205491</v>
      </c>
      <c r="O43" s="44">
        <v>45541278151</v>
      </c>
      <c r="Q43" s="43">
        <v>-2508072659</v>
      </c>
      <c r="R43" s="43"/>
    </row>
    <row r="44" spans="1:18" s="33" customFormat="1" ht="21.75" customHeight="1" x14ac:dyDescent="0.2">
      <c r="A44" s="44" t="s">
        <v>156</v>
      </c>
      <c r="C44" s="44">
        <v>5134474</v>
      </c>
      <c r="E44" s="44">
        <v>147239272511</v>
      </c>
      <c r="G44" s="44">
        <v>184053796306</v>
      </c>
      <c r="I44" s="44">
        <v>-36814523794</v>
      </c>
      <c r="K44" s="44">
        <v>5134474</v>
      </c>
      <c r="M44" s="44">
        <v>147239272511</v>
      </c>
      <c r="O44" s="44">
        <v>88800900472</v>
      </c>
      <c r="Q44" s="43">
        <v>58438372039</v>
      </c>
      <c r="R44" s="43"/>
    </row>
    <row r="45" spans="1:18" s="33" customFormat="1" ht="21.75" customHeight="1" x14ac:dyDescent="0.2">
      <c r="A45" s="44" t="s">
        <v>89</v>
      </c>
      <c r="C45" s="44">
        <v>198587597</v>
      </c>
      <c r="E45" s="44">
        <v>248089116227</v>
      </c>
      <c r="G45" s="44">
        <v>244582629926</v>
      </c>
      <c r="I45" s="44">
        <v>3506486301</v>
      </c>
      <c r="K45" s="44">
        <v>198587597</v>
      </c>
      <c r="M45" s="44">
        <v>248089116227</v>
      </c>
      <c r="O45" s="44">
        <v>235603658095</v>
      </c>
      <c r="Q45" s="43">
        <v>12485458132</v>
      </c>
      <c r="R45" s="43"/>
    </row>
    <row r="46" spans="1:18" s="33" customFormat="1" ht="21.75" customHeight="1" x14ac:dyDescent="0.2">
      <c r="A46" s="44" t="s">
        <v>124</v>
      </c>
      <c r="C46" s="44">
        <v>5600000</v>
      </c>
      <c r="E46" s="44">
        <v>31117587200</v>
      </c>
      <c r="G46" s="44">
        <v>35451822560</v>
      </c>
      <c r="I46" s="44">
        <v>-4334235360</v>
      </c>
      <c r="K46" s="44">
        <v>5600000</v>
      </c>
      <c r="M46" s="44">
        <v>31117587200</v>
      </c>
      <c r="O46" s="44">
        <v>27801312638</v>
      </c>
      <c r="Q46" s="43">
        <v>3316274561</v>
      </c>
      <c r="R46" s="43"/>
    </row>
    <row r="47" spans="1:18" s="33" customFormat="1" ht="21.75" customHeight="1" x14ac:dyDescent="0.2">
      <c r="A47" s="44" t="s">
        <v>88</v>
      </c>
      <c r="C47" s="44">
        <v>648</v>
      </c>
      <c r="E47" s="44">
        <v>4770992</v>
      </c>
      <c r="G47" s="44">
        <v>4571665</v>
      </c>
      <c r="I47" s="44">
        <v>199327</v>
      </c>
      <c r="K47" s="44">
        <v>648</v>
      </c>
      <c r="M47" s="44">
        <v>4770992</v>
      </c>
      <c r="O47" s="44">
        <v>4114713</v>
      </c>
      <c r="Q47" s="43">
        <v>656279</v>
      </c>
      <c r="R47" s="43"/>
    </row>
    <row r="48" spans="1:18" s="33" customFormat="1" ht="21.75" customHeight="1" x14ac:dyDescent="0.2">
      <c r="A48" s="44" t="s">
        <v>198</v>
      </c>
      <c r="C48" s="44">
        <v>2650000</v>
      </c>
      <c r="E48" s="44">
        <v>44465107105</v>
      </c>
      <c r="G48" s="44">
        <v>41196887333</v>
      </c>
      <c r="I48" s="44">
        <v>3268219771</v>
      </c>
      <c r="K48" s="44">
        <v>2650000</v>
      </c>
      <c r="M48" s="44">
        <v>44465107105</v>
      </c>
      <c r="O48" s="44">
        <v>41196887333</v>
      </c>
      <c r="Q48" s="43">
        <v>3268219771</v>
      </c>
      <c r="R48" s="43"/>
    </row>
    <row r="49" spans="1:18" s="33" customFormat="1" ht="21.75" customHeight="1" x14ac:dyDescent="0.2">
      <c r="A49" s="44" t="s">
        <v>183</v>
      </c>
      <c r="C49" s="44">
        <v>219000</v>
      </c>
      <c r="E49" s="44">
        <v>5908580864</v>
      </c>
      <c r="G49" s="44">
        <v>6323637483</v>
      </c>
      <c r="I49" s="44">
        <v>-415056618</v>
      </c>
      <c r="K49" s="44">
        <v>219000</v>
      </c>
      <c r="M49" s="44">
        <v>5908580864</v>
      </c>
      <c r="O49" s="44">
        <v>5247938958</v>
      </c>
      <c r="Q49" s="43">
        <v>660641906</v>
      </c>
      <c r="R49" s="43"/>
    </row>
    <row r="50" spans="1:18" s="33" customFormat="1" ht="21.75" customHeight="1" x14ac:dyDescent="0.2">
      <c r="A50" s="44" t="s">
        <v>188</v>
      </c>
      <c r="C50" s="44">
        <v>88700000</v>
      </c>
      <c r="E50" s="44">
        <v>301009073580</v>
      </c>
      <c r="G50" s="44">
        <v>220870235689</v>
      </c>
      <c r="I50" s="44">
        <v>80138837891</v>
      </c>
      <c r="K50" s="44">
        <v>88700000</v>
      </c>
      <c r="M50" s="44">
        <v>301009073580</v>
      </c>
      <c r="O50" s="44">
        <v>220870235689</v>
      </c>
      <c r="Q50" s="43">
        <v>80138837891</v>
      </c>
      <c r="R50" s="43"/>
    </row>
    <row r="51" spans="1:18" s="33" customFormat="1" ht="21.75" customHeight="1" x14ac:dyDescent="0.2">
      <c r="A51" s="44" t="s">
        <v>51</v>
      </c>
      <c r="C51" s="44">
        <v>54711451</v>
      </c>
      <c r="E51" s="44">
        <v>125949393042</v>
      </c>
      <c r="G51" s="44">
        <v>138598620878</v>
      </c>
      <c r="I51" s="44">
        <v>-12649227835</v>
      </c>
      <c r="K51" s="44">
        <v>54711451</v>
      </c>
      <c r="M51" s="44">
        <v>125949393042</v>
      </c>
      <c r="O51" s="44">
        <v>134696745305</v>
      </c>
      <c r="Q51" s="43">
        <v>-8747352262</v>
      </c>
      <c r="R51" s="43"/>
    </row>
    <row r="52" spans="1:18" s="33" customFormat="1" ht="21.75" customHeight="1" x14ac:dyDescent="0.2">
      <c r="A52" s="44" t="s">
        <v>76</v>
      </c>
      <c r="C52" s="44">
        <v>5459597</v>
      </c>
      <c r="E52" s="44">
        <v>121187110830</v>
      </c>
      <c r="G52" s="44">
        <v>83866321124</v>
      </c>
      <c r="I52" s="44">
        <v>37320789706</v>
      </c>
      <c r="K52" s="44">
        <v>5459597</v>
      </c>
      <c r="M52" s="44">
        <v>121187110830</v>
      </c>
      <c r="O52" s="44">
        <v>72786577805</v>
      </c>
      <c r="Q52" s="43">
        <v>48400533025</v>
      </c>
      <c r="R52" s="43"/>
    </row>
    <row r="53" spans="1:18" s="33" customFormat="1" ht="21.75" customHeight="1" x14ac:dyDescent="0.2">
      <c r="A53" s="44" t="s">
        <v>166</v>
      </c>
      <c r="C53" s="44">
        <v>49463051</v>
      </c>
      <c r="E53" s="44">
        <v>57767985801</v>
      </c>
      <c r="G53" s="44">
        <v>58553277027</v>
      </c>
      <c r="I53" s="44">
        <v>-785291225</v>
      </c>
      <c r="K53" s="44">
        <v>49463051</v>
      </c>
      <c r="M53" s="44">
        <v>57767985801</v>
      </c>
      <c r="O53" s="44">
        <v>57109484538</v>
      </c>
      <c r="Q53" s="43">
        <v>658501263</v>
      </c>
      <c r="R53" s="43"/>
    </row>
    <row r="54" spans="1:18" s="33" customFormat="1" ht="21.75" customHeight="1" x14ac:dyDescent="0.2">
      <c r="A54" s="44" t="s">
        <v>142</v>
      </c>
      <c r="C54" s="44">
        <v>68103285</v>
      </c>
      <c r="E54" s="44">
        <v>283822755749</v>
      </c>
      <c r="G54" s="44">
        <v>262815280308</v>
      </c>
      <c r="I54" s="44">
        <v>21007475441</v>
      </c>
      <c r="K54" s="44">
        <v>68103285</v>
      </c>
      <c r="M54" s="44">
        <v>283822755749</v>
      </c>
      <c r="O54" s="44">
        <v>212757763482</v>
      </c>
      <c r="Q54" s="43">
        <v>71064992267</v>
      </c>
      <c r="R54" s="43"/>
    </row>
    <row r="55" spans="1:18" s="33" customFormat="1" ht="21.75" customHeight="1" x14ac:dyDescent="0.2">
      <c r="A55" s="44" t="s">
        <v>157</v>
      </c>
      <c r="C55" s="44">
        <v>16118784</v>
      </c>
      <c r="E55" s="44">
        <v>106681219283</v>
      </c>
      <c r="G55" s="44">
        <v>114597664277</v>
      </c>
      <c r="I55" s="44">
        <v>-7916444993</v>
      </c>
      <c r="K55" s="44">
        <v>16118784</v>
      </c>
      <c r="M55" s="44">
        <v>106681219283</v>
      </c>
      <c r="O55" s="44">
        <v>103014320302</v>
      </c>
      <c r="Q55" s="43">
        <v>3666898981</v>
      </c>
      <c r="R55" s="43"/>
    </row>
    <row r="56" spans="1:18" s="33" customFormat="1" ht="21.75" customHeight="1" x14ac:dyDescent="0.2">
      <c r="A56" s="44" t="s">
        <v>99</v>
      </c>
      <c r="C56" s="44">
        <v>19200000</v>
      </c>
      <c r="E56" s="44">
        <v>99449268480</v>
      </c>
      <c r="G56" s="44">
        <v>117357757440</v>
      </c>
      <c r="I56" s="44">
        <v>-17908488960</v>
      </c>
      <c r="K56" s="44">
        <v>19200000</v>
      </c>
      <c r="M56" s="44">
        <v>99449268480</v>
      </c>
      <c r="O56" s="44">
        <v>106585187823</v>
      </c>
      <c r="Q56" s="43">
        <v>-7135919343</v>
      </c>
      <c r="R56" s="43"/>
    </row>
    <row r="57" spans="1:18" s="33" customFormat="1" ht="21.75" customHeight="1" x14ac:dyDescent="0.2">
      <c r="A57" s="44" t="s">
        <v>91</v>
      </c>
      <c r="C57" s="44">
        <v>20400000</v>
      </c>
      <c r="E57" s="44">
        <v>163962694800</v>
      </c>
      <c r="G57" s="44">
        <v>190277695200</v>
      </c>
      <c r="I57" s="44">
        <v>-26315000400</v>
      </c>
      <c r="K57" s="44">
        <v>20400000</v>
      </c>
      <c r="M57" s="44">
        <v>163962694800</v>
      </c>
      <c r="O57" s="44">
        <v>184145258789</v>
      </c>
      <c r="Q57" s="43">
        <v>-20182563989</v>
      </c>
      <c r="R57" s="43"/>
    </row>
    <row r="58" spans="1:18" s="33" customFormat="1" ht="21.75" customHeight="1" x14ac:dyDescent="0.2">
      <c r="A58" s="44" t="s">
        <v>67</v>
      </c>
      <c r="C58" s="44">
        <v>2237435</v>
      </c>
      <c r="E58" s="44">
        <v>392964714</v>
      </c>
      <c r="G58" s="44">
        <v>446248065</v>
      </c>
      <c r="I58" s="44">
        <v>-53283350</v>
      </c>
      <c r="K58" s="44">
        <v>2237435</v>
      </c>
      <c r="M58" s="44">
        <v>392964714</v>
      </c>
      <c r="O58" s="44">
        <v>2237435</v>
      </c>
      <c r="Q58" s="43">
        <v>390727279</v>
      </c>
      <c r="R58" s="43"/>
    </row>
    <row r="59" spans="1:18" s="33" customFormat="1" ht="21.75" customHeight="1" x14ac:dyDescent="0.2">
      <c r="A59" s="44" t="s">
        <v>185</v>
      </c>
      <c r="C59" s="44">
        <v>1000000</v>
      </c>
      <c r="E59" s="44">
        <v>1298881430</v>
      </c>
      <c r="G59" s="44">
        <v>1312487170</v>
      </c>
      <c r="I59" s="44">
        <v>-13605740</v>
      </c>
      <c r="K59" s="44">
        <v>1000000</v>
      </c>
      <c r="M59" s="44">
        <v>1298881430</v>
      </c>
      <c r="O59" s="44">
        <v>1312487170</v>
      </c>
      <c r="Q59" s="43">
        <v>-13605740</v>
      </c>
      <c r="R59" s="43"/>
    </row>
    <row r="60" spans="1:18" s="33" customFormat="1" ht="21.75" customHeight="1" x14ac:dyDescent="0.2">
      <c r="A60" s="44" t="s">
        <v>107</v>
      </c>
      <c r="C60" s="44">
        <v>50000</v>
      </c>
      <c r="E60" s="44">
        <v>9381912850</v>
      </c>
      <c r="G60" s="44">
        <v>8619849490</v>
      </c>
      <c r="I60" s="44">
        <v>762063359</v>
      </c>
      <c r="K60" s="44">
        <v>50000</v>
      </c>
      <c r="M60" s="44">
        <v>9381912850</v>
      </c>
      <c r="O60" s="44">
        <v>7731542096</v>
      </c>
      <c r="Q60" s="43">
        <v>1650370753</v>
      </c>
      <c r="R60" s="43"/>
    </row>
    <row r="61" spans="1:18" s="33" customFormat="1" ht="21.75" customHeight="1" x14ac:dyDescent="0.2">
      <c r="A61" s="44" t="s">
        <v>106</v>
      </c>
      <c r="C61" s="44">
        <v>1773816</v>
      </c>
      <c r="E61" s="44">
        <v>9099739759</v>
      </c>
      <c r="G61" s="44">
        <v>11775098451</v>
      </c>
      <c r="I61" s="44">
        <v>-2675358691</v>
      </c>
      <c r="K61" s="44">
        <v>1773816</v>
      </c>
      <c r="M61" s="44">
        <v>9099739759</v>
      </c>
      <c r="O61" s="44">
        <v>7096613939</v>
      </c>
      <c r="Q61" s="43">
        <v>2003125820</v>
      </c>
      <c r="R61" s="43"/>
    </row>
    <row r="62" spans="1:18" s="33" customFormat="1" ht="21.75" customHeight="1" x14ac:dyDescent="0.2">
      <c r="A62" s="44" t="s">
        <v>187</v>
      </c>
      <c r="C62" s="44">
        <v>700000</v>
      </c>
      <c r="E62" s="44">
        <v>9710354220</v>
      </c>
      <c r="G62" s="44">
        <v>9812069847</v>
      </c>
      <c r="I62" s="44">
        <v>-101715627</v>
      </c>
      <c r="K62" s="44">
        <v>700000</v>
      </c>
      <c r="M62" s="44">
        <v>9710354220</v>
      </c>
      <c r="O62" s="44">
        <v>9812069847</v>
      </c>
      <c r="Q62" s="43">
        <v>-101715627</v>
      </c>
      <c r="R62" s="43"/>
    </row>
    <row r="63" spans="1:18" s="33" customFormat="1" ht="21.75" customHeight="1" x14ac:dyDescent="0.2">
      <c r="A63" s="44" t="s">
        <v>47</v>
      </c>
      <c r="C63" s="44">
        <v>7617754</v>
      </c>
      <c r="E63" s="44">
        <v>108847710166</v>
      </c>
      <c r="G63" s="44">
        <v>109603597042</v>
      </c>
      <c r="I63" s="44">
        <v>-755886875</v>
      </c>
      <c r="K63" s="44">
        <v>7617754</v>
      </c>
      <c r="M63" s="44">
        <v>108847710166</v>
      </c>
      <c r="O63" s="44">
        <v>78461057745</v>
      </c>
      <c r="Q63" s="43">
        <v>30386652421</v>
      </c>
      <c r="R63" s="43"/>
    </row>
    <row r="64" spans="1:18" s="33" customFormat="1" ht="21.75" customHeight="1" x14ac:dyDescent="0.2">
      <c r="A64" s="44" t="s">
        <v>125</v>
      </c>
      <c r="C64" s="44">
        <v>36115201</v>
      </c>
      <c r="E64" s="44">
        <v>54542438415</v>
      </c>
      <c r="G64" s="44">
        <v>63286429856</v>
      </c>
      <c r="I64" s="44">
        <v>-8743991440</v>
      </c>
      <c r="K64" s="44">
        <v>36115201</v>
      </c>
      <c r="M64" s="44">
        <v>54542438415</v>
      </c>
      <c r="O64" s="44">
        <v>55983092052</v>
      </c>
      <c r="Q64" s="43">
        <v>-1440653636</v>
      </c>
      <c r="R64" s="43"/>
    </row>
    <row r="65" spans="1:18" s="33" customFormat="1" ht="21.75" customHeight="1" x14ac:dyDescent="0.2">
      <c r="A65" s="44" t="s">
        <v>165</v>
      </c>
      <c r="C65" s="44">
        <v>213101</v>
      </c>
      <c r="E65" s="44">
        <v>2013039502</v>
      </c>
      <c r="G65" s="44">
        <v>2322236575</v>
      </c>
      <c r="I65" s="44">
        <v>-309197072</v>
      </c>
      <c r="K65" s="44">
        <v>213101</v>
      </c>
      <c r="M65" s="44">
        <v>2013039502</v>
      </c>
      <c r="O65" s="44">
        <v>2085406516</v>
      </c>
      <c r="Q65" s="43">
        <v>-72367013</v>
      </c>
      <c r="R65" s="43"/>
    </row>
    <row r="66" spans="1:18" s="33" customFormat="1" ht="21.75" customHeight="1" x14ac:dyDescent="0.2">
      <c r="A66" s="44" t="s">
        <v>139</v>
      </c>
      <c r="C66" s="44">
        <v>63840738</v>
      </c>
      <c r="E66" s="44">
        <v>97618110855</v>
      </c>
      <c r="G66" s="44">
        <v>111237769411</v>
      </c>
      <c r="I66" s="44">
        <v>-13619658555</v>
      </c>
      <c r="K66" s="44">
        <v>63840738</v>
      </c>
      <c r="M66" s="44">
        <v>97618110855</v>
      </c>
      <c r="O66" s="44">
        <v>75983331854</v>
      </c>
      <c r="Q66" s="43">
        <v>21634779001</v>
      </c>
      <c r="R66" s="43"/>
    </row>
    <row r="67" spans="1:18" s="33" customFormat="1" ht="21.75" customHeight="1" x14ac:dyDescent="0.2">
      <c r="A67" s="44" t="s">
        <v>46</v>
      </c>
      <c r="C67" s="44">
        <v>1881250</v>
      </c>
      <c r="E67" s="44">
        <v>13757637499</v>
      </c>
      <c r="G67" s="44">
        <v>35820153869</v>
      </c>
      <c r="I67" s="44">
        <v>-22062516369</v>
      </c>
      <c r="K67" s="44">
        <v>1881250</v>
      </c>
      <c r="M67" s="44">
        <v>13757637499</v>
      </c>
      <c r="O67" s="44">
        <v>9978155700</v>
      </c>
      <c r="Q67" s="43">
        <v>3779481799</v>
      </c>
      <c r="R67" s="43"/>
    </row>
    <row r="68" spans="1:18" s="33" customFormat="1" ht="21.75" customHeight="1" x14ac:dyDescent="0.2">
      <c r="A68" s="44" t="s">
        <v>112</v>
      </c>
      <c r="C68" s="44">
        <v>77262307</v>
      </c>
      <c r="E68" s="44">
        <v>155706755884</v>
      </c>
      <c r="G68" s="44">
        <v>200785816671</v>
      </c>
      <c r="I68" s="44">
        <v>-45079060786</v>
      </c>
      <c r="K68" s="44">
        <v>77262307</v>
      </c>
      <c r="M68" s="44">
        <v>155706755884</v>
      </c>
      <c r="O68" s="44">
        <v>178021564548</v>
      </c>
      <c r="Q68" s="43">
        <v>-22314808663</v>
      </c>
      <c r="R68" s="43"/>
    </row>
    <row r="69" spans="1:18" s="33" customFormat="1" ht="21.75" customHeight="1" x14ac:dyDescent="0.2">
      <c r="A69" s="44" t="s">
        <v>92</v>
      </c>
      <c r="C69" s="44">
        <v>73117508</v>
      </c>
      <c r="E69" s="44">
        <v>354055271156</v>
      </c>
      <c r="G69" s="44">
        <v>405401523024</v>
      </c>
      <c r="I69" s="44">
        <v>-51346251867</v>
      </c>
      <c r="K69" s="44">
        <v>73117508</v>
      </c>
      <c r="M69" s="44">
        <v>354055271156</v>
      </c>
      <c r="O69" s="44">
        <v>333801610578</v>
      </c>
      <c r="Q69" s="43">
        <v>20253660578</v>
      </c>
      <c r="R69" s="43"/>
    </row>
    <row r="70" spans="1:18" s="33" customFormat="1" ht="21.75" customHeight="1" x14ac:dyDescent="0.2">
      <c r="A70" s="44" t="s">
        <v>115</v>
      </c>
      <c r="C70" s="44">
        <v>38412829</v>
      </c>
      <c r="E70" s="44">
        <v>97271771266</v>
      </c>
      <c r="G70" s="44">
        <v>106385274174</v>
      </c>
      <c r="I70" s="44">
        <v>-9113502907</v>
      </c>
      <c r="K70" s="44">
        <v>38412829</v>
      </c>
      <c r="M70" s="44">
        <v>97271771266</v>
      </c>
      <c r="O70" s="44">
        <v>67028485260</v>
      </c>
      <c r="Q70" s="43">
        <v>30243286006</v>
      </c>
      <c r="R70" s="43"/>
    </row>
    <row r="71" spans="1:18" s="33" customFormat="1" ht="21.75" customHeight="1" x14ac:dyDescent="0.2">
      <c r="A71" s="44" t="s">
        <v>90</v>
      </c>
      <c r="C71" s="44">
        <v>1000000</v>
      </c>
      <c r="E71" s="44">
        <v>68804001800</v>
      </c>
      <c r="G71" s="44">
        <v>61560430800</v>
      </c>
      <c r="I71" s="44">
        <v>7243570999</v>
      </c>
      <c r="K71" s="44">
        <v>1000000</v>
      </c>
      <c r="M71" s="44">
        <v>68804001800</v>
      </c>
      <c r="O71" s="44">
        <v>58728035709</v>
      </c>
      <c r="Q71" s="43">
        <v>10075966090</v>
      </c>
      <c r="R71" s="43"/>
    </row>
    <row r="72" spans="1:18" s="33" customFormat="1" ht="21.75" customHeight="1" x14ac:dyDescent="0.2">
      <c r="A72" s="44" t="s">
        <v>134</v>
      </c>
      <c r="C72" s="44">
        <v>3375131</v>
      </c>
      <c r="E72" s="44">
        <v>38078598868</v>
      </c>
      <c r="G72" s="44">
        <v>62151430539</v>
      </c>
      <c r="I72" s="44">
        <v>-24072831670</v>
      </c>
      <c r="K72" s="44">
        <v>3375131</v>
      </c>
      <c r="M72" s="44">
        <v>38078598868</v>
      </c>
      <c r="O72" s="44">
        <v>39253009280</v>
      </c>
      <c r="Q72" s="43">
        <v>-1174410411</v>
      </c>
      <c r="R72" s="43"/>
    </row>
    <row r="73" spans="1:18" s="33" customFormat="1" ht="21.75" customHeight="1" x14ac:dyDescent="0.2">
      <c r="A73" s="44" t="s">
        <v>49</v>
      </c>
      <c r="C73" s="44">
        <v>76104840</v>
      </c>
      <c r="E73" s="44">
        <v>134343941714</v>
      </c>
      <c r="G73" s="44">
        <v>121732677933</v>
      </c>
      <c r="I73" s="44">
        <v>12611263781</v>
      </c>
      <c r="K73" s="44">
        <v>76104840</v>
      </c>
      <c r="M73" s="44">
        <v>134343941714</v>
      </c>
      <c r="O73" s="44">
        <v>137742186446</v>
      </c>
      <c r="Q73" s="43">
        <v>-3398244731</v>
      </c>
      <c r="R73" s="43"/>
    </row>
    <row r="74" spans="1:18" s="33" customFormat="1" ht="21.75" customHeight="1" x14ac:dyDescent="0.2">
      <c r="A74" s="44" t="s">
        <v>55</v>
      </c>
      <c r="C74" s="44">
        <v>7655824</v>
      </c>
      <c r="E74" s="44">
        <v>133093211298</v>
      </c>
      <c r="G74" s="44">
        <v>131129507380</v>
      </c>
      <c r="I74" s="44">
        <v>1963703918</v>
      </c>
      <c r="K74" s="44">
        <v>7655824</v>
      </c>
      <c r="M74" s="44">
        <v>133093211298</v>
      </c>
      <c r="O74" s="44">
        <v>121729111307</v>
      </c>
      <c r="Q74" s="43">
        <v>11364099991</v>
      </c>
      <c r="R74" s="43"/>
    </row>
    <row r="75" spans="1:18" s="33" customFormat="1" ht="21.75" customHeight="1" x14ac:dyDescent="0.2">
      <c r="A75" s="44" t="s">
        <v>54</v>
      </c>
      <c r="C75" s="44">
        <v>27334389</v>
      </c>
      <c r="E75" s="44">
        <v>226477836344</v>
      </c>
      <c r="G75" s="44">
        <v>142864192608</v>
      </c>
      <c r="I75" s="44">
        <v>83613643736</v>
      </c>
      <c r="K75" s="44">
        <v>27334389</v>
      </c>
      <c r="M75" s="44">
        <v>226477836344</v>
      </c>
      <c r="O75" s="44">
        <v>110343706821</v>
      </c>
      <c r="Q75" s="43">
        <v>116134129523</v>
      </c>
      <c r="R75" s="43"/>
    </row>
    <row r="76" spans="1:18" s="33" customFormat="1" ht="21.75" customHeight="1" x14ac:dyDescent="0.2">
      <c r="A76" s="44" t="s">
        <v>70</v>
      </c>
      <c r="C76" s="44">
        <v>20000000</v>
      </c>
      <c r="E76" s="44">
        <v>1389178000</v>
      </c>
      <c r="G76" s="44">
        <v>1389178000</v>
      </c>
      <c r="I76" s="44">
        <v>0</v>
      </c>
      <c r="K76" s="44">
        <v>20000000</v>
      </c>
      <c r="M76" s="44">
        <v>1389178000</v>
      </c>
      <c r="O76" s="44">
        <v>2065446595</v>
      </c>
      <c r="Q76" s="43">
        <v>-676268595</v>
      </c>
      <c r="R76" s="43"/>
    </row>
    <row r="77" spans="1:18" s="33" customFormat="1" ht="21.75" customHeight="1" x14ac:dyDescent="0.2">
      <c r="A77" s="44" t="s">
        <v>151</v>
      </c>
      <c r="C77" s="44">
        <v>23912157</v>
      </c>
      <c r="E77" s="44">
        <v>46766539888</v>
      </c>
      <c r="G77" s="44">
        <v>47731765572</v>
      </c>
      <c r="I77" s="44">
        <v>-965225683</v>
      </c>
      <c r="K77" s="44">
        <v>23912157</v>
      </c>
      <c r="M77" s="44">
        <v>46766539888</v>
      </c>
      <c r="O77" s="44">
        <v>50068762315</v>
      </c>
      <c r="Q77" s="43">
        <v>-3302222426</v>
      </c>
      <c r="R77" s="43"/>
    </row>
    <row r="78" spans="1:18" s="33" customFormat="1" ht="21.75" customHeight="1" x14ac:dyDescent="0.2">
      <c r="A78" s="44" t="s">
        <v>39</v>
      </c>
      <c r="C78" s="44">
        <v>300000</v>
      </c>
      <c r="E78" s="44">
        <v>12484741140</v>
      </c>
      <c r="G78" s="44">
        <v>12310614544</v>
      </c>
      <c r="I78" s="44">
        <v>174126595</v>
      </c>
      <c r="K78" s="44">
        <v>300000</v>
      </c>
      <c r="M78" s="44">
        <v>12484741140</v>
      </c>
      <c r="O78" s="44">
        <v>18053967957</v>
      </c>
      <c r="Q78" s="43">
        <v>-5569226817</v>
      </c>
      <c r="R78" s="43"/>
    </row>
    <row r="79" spans="1:18" s="33" customFormat="1" ht="21.75" customHeight="1" x14ac:dyDescent="0.2">
      <c r="A79" s="44" t="s">
        <v>195</v>
      </c>
      <c r="C79" s="44">
        <v>1800000</v>
      </c>
      <c r="E79" s="44">
        <v>7805195820</v>
      </c>
      <c r="G79" s="44">
        <v>7616235673</v>
      </c>
      <c r="I79" s="44">
        <v>188960146</v>
      </c>
      <c r="K79" s="44">
        <v>1800000</v>
      </c>
      <c r="M79" s="44">
        <v>7805195820</v>
      </c>
      <c r="O79" s="44">
        <v>7616235673</v>
      </c>
      <c r="Q79" s="43">
        <v>188960146</v>
      </c>
      <c r="R79" s="43"/>
    </row>
    <row r="80" spans="1:18" s="33" customFormat="1" ht="21.75" customHeight="1" x14ac:dyDescent="0.2">
      <c r="A80" s="44" t="s">
        <v>146</v>
      </c>
      <c r="C80" s="44">
        <v>6000000</v>
      </c>
      <c r="E80" s="44">
        <v>39115283400</v>
      </c>
      <c r="G80" s="44">
        <v>27901808507</v>
      </c>
      <c r="I80" s="44">
        <v>11213474893</v>
      </c>
      <c r="K80" s="44">
        <v>6000000</v>
      </c>
      <c r="M80" s="44">
        <v>39115283400</v>
      </c>
      <c r="O80" s="44">
        <v>26549611933</v>
      </c>
      <c r="Q80" s="43">
        <v>12565671467</v>
      </c>
      <c r="R80" s="43"/>
    </row>
    <row r="81" spans="1:18" s="33" customFormat="1" ht="21.75" customHeight="1" x14ac:dyDescent="0.2">
      <c r="A81" s="44" t="s">
        <v>87</v>
      </c>
      <c r="C81" s="44">
        <v>602311</v>
      </c>
      <c r="E81" s="44">
        <v>2157535040</v>
      </c>
      <c r="G81" s="44">
        <v>2058921943</v>
      </c>
      <c r="I81" s="44">
        <v>98613097</v>
      </c>
      <c r="K81" s="44">
        <v>602311</v>
      </c>
      <c r="M81" s="44">
        <v>2157535040</v>
      </c>
      <c r="O81" s="44">
        <v>2146272814</v>
      </c>
      <c r="Q81" s="43">
        <v>11262226</v>
      </c>
      <c r="R81" s="43"/>
    </row>
    <row r="82" spans="1:18" s="33" customFormat="1" ht="21.75" customHeight="1" x14ac:dyDescent="0.2">
      <c r="A82" s="44" t="s">
        <v>74</v>
      </c>
      <c r="C82" s="44">
        <v>900000</v>
      </c>
      <c r="E82" s="44">
        <v>11939984910</v>
      </c>
      <c r="G82" s="44">
        <v>7609252885</v>
      </c>
      <c r="I82" s="44">
        <v>4330732025</v>
      </c>
      <c r="K82" s="44">
        <v>900000</v>
      </c>
      <c r="M82" s="44">
        <v>11939984910</v>
      </c>
      <c r="O82" s="44">
        <v>7167901843</v>
      </c>
      <c r="Q82" s="43">
        <v>4772083067</v>
      </c>
      <c r="R82" s="43"/>
    </row>
    <row r="83" spans="1:18" s="33" customFormat="1" ht="21.75" customHeight="1" x14ac:dyDescent="0.2">
      <c r="A83" s="44" t="s">
        <v>100</v>
      </c>
      <c r="C83" s="44">
        <v>23635575</v>
      </c>
      <c r="E83" s="44">
        <v>297616945746</v>
      </c>
      <c r="G83" s="44">
        <v>257981592057</v>
      </c>
      <c r="I83" s="44">
        <v>39635353689</v>
      </c>
      <c r="K83" s="44">
        <v>23635575</v>
      </c>
      <c r="M83" s="44">
        <v>297616945746</v>
      </c>
      <c r="O83" s="44">
        <v>168650510308</v>
      </c>
      <c r="Q83" s="43">
        <v>128966435438</v>
      </c>
      <c r="R83" s="43"/>
    </row>
    <row r="84" spans="1:18" s="33" customFormat="1" ht="21.75" customHeight="1" x14ac:dyDescent="0.2">
      <c r="A84" s="44" t="s">
        <v>159</v>
      </c>
      <c r="C84" s="44">
        <v>1</v>
      </c>
      <c r="E84" s="44">
        <v>8920</v>
      </c>
      <c r="G84" s="44">
        <v>14195813768</v>
      </c>
      <c r="I84" s="44">
        <v>-14195804847</v>
      </c>
      <c r="K84" s="44">
        <v>1</v>
      </c>
      <c r="M84" s="44">
        <v>8920</v>
      </c>
      <c r="O84" s="44">
        <v>3642</v>
      </c>
      <c r="Q84" s="43">
        <v>5278</v>
      </c>
      <c r="R84" s="43"/>
    </row>
    <row r="85" spans="1:18" s="33" customFormat="1" ht="21.75" customHeight="1" x14ac:dyDescent="0.2">
      <c r="A85" s="44" t="s">
        <v>75</v>
      </c>
      <c r="C85" s="44">
        <v>2110021</v>
      </c>
      <c r="E85" s="44">
        <v>44533223136</v>
      </c>
      <c r="G85" s="44">
        <v>30918920992</v>
      </c>
      <c r="I85" s="44">
        <v>13614302144</v>
      </c>
      <c r="K85" s="44">
        <v>2110021</v>
      </c>
      <c r="M85" s="44">
        <v>44533223136</v>
      </c>
      <c r="O85" s="44">
        <v>29133922537</v>
      </c>
      <c r="Q85" s="43">
        <v>15399300599</v>
      </c>
      <c r="R85" s="43"/>
    </row>
    <row r="86" spans="1:18" s="33" customFormat="1" ht="21.75" customHeight="1" x14ac:dyDescent="0.2">
      <c r="A86" s="44" t="s">
        <v>143</v>
      </c>
      <c r="C86" s="44">
        <v>95580745</v>
      </c>
      <c r="E86" s="44">
        <v>503610520016</v>
      </c>
      <c r="G86" s="44">
        <v>478717328137</v>
      </c>
      <c r="I86" s="44">
        <v>24893191879</v>
      </c>
      <c r="K86" s="44">
        <v>95580745</v>
      </c>
      <c r="M86" s="44">
        <v>503610520016</v>
      </c>
      <c r="O86" s="44">
        <v>404439504436</v>
      </c>
      <c r="Q86" s="43">
        <v>99171015580</v>
      </c>
      <c r="R86" s="43"/>
    </row>
    <row r="87" spans="1:18" s="33" customFormat="1" ht="21.75" customHeight="1" x14ac:dyDescent="0.2">
      <c r="A87" s="44" t="s">
        <v>180</v>
      </c>
      <c r="C87" s="44">
        <v>3800000</v>
      </c>
      <c r="E87" s="44">
        <v>63421929320</v>
      </c>
      <c r="G87" s="44">
        <v>62931747940</v>
      </c>
      <c r="I87" s="44">
        <v>490181379</v>
      </c>
      <c r="K87" s="44">
        <v>3800000</v>
      </c>
      <c r="M87" s="44">
        <v>63421929320</v>
      </c>
      <c r="O87" s="44">
        <v>58093220896</v>
      </c>
      <c r="Q87" s="43">
        <v>5328708423</v>
      </c>
      <c r="R87" s="43"/>
    </row>
    <row r="88" spans="1:18" s="33" customFormat="1" ht="21.75" customHeight="1" x14ac:dyDescent="0.2">
      <c r="A88" s="44" t="s">
        <v>20</v>
      </c>
      <c r="C88" s="44">
        <v>837499</v>
      </c>
      <c r="E88" s="44">
        <v>3274239022</v>
      </c>
      <c r="G88" s="44">
        <v>3905818123</v>
      </c>
      <c r="I88" s="44">
        <v>-631579100</v>
      </c>
      <c r="K88" s="44">
        <v>837499</v>
      </c>
      <c r="M88" s="44">
        <v>3274239022</v>
      </c>
      <c r="O88" s="44">
        <v>3610767391</v>
      </c>
      <c r="Q88" s="43">
        <v>-336528368</v>
      </c>
      <c r="R88" s="43"/>
    </row>
    <row r="89" spans="1:18" s="33" customFormat="1" ht="21.75" customHeight="1" x14ac:dyDescent="0.2">
      <c r="A89" s="44" t="s">
        <v>118</v>
      </c>
      <c r="C89" s="44">
        <v>3060196</v>
      </c>
      <c r="E89" s="44">
        <v>8332267639</v>
      </c>
      <c r="G89" s="44">
        <v>8376410919</v>
      </c>
      <c r="I89" s="44">
        <v>-44143279</v>
      </c>
      <c r="K89" s="44">
        <v>3060196</v>
      </c>
      <c r="M89" s="44">
        <v>8332267639</v>
      </c>
      <c r="O89" s="44">
        <v>8713802950</v>
      </c>
      <c r="Q89" s="43">
        <v>-381535310</v>
      </c>
      <c r="R89" s="43"/>
    </row>
    <row r="90" spans="1:18" s="33" customFormat="1" ht="21.75" customHeight="1" x14ac:dyDescent="0.2">
      <c r="A90" s="44" t="s">
        <v>114</v>
      </c>
      <c r="C90" s="44">
        <v>40591</v>
      </c>
      <c r="E90" s="44">
        <v>1009909520168</v>
      </c>
      <c r="G90" s="44">
        <v>816471483419</v>
      </c>
      <c r="I90" s="44">
        <v>193438036749</v>
      </c>
      <c r="K90" s="44">
        <v>40591</v>
      </c>
      <c r="M90" s="44">
        <v>1009909520168</v>
      </c>
      <c r="O90" s="44">
        <v>977450630825</v>
      </c>
      <c r="Q90" s="43">
        <v>32458889343</v>
      </c>
      <c r="R90" s="43"/>
    </row>
    <row r="91" spans="1:18" s="33" customFormat="1" ht="21.75" customHeight="1" x14ac:dyDescent="0.2">
      <c r="A91" s="44" t="s">
        <v>28</v>
      </c>
      <c r="C91" s="44">
        <v>70184835</v>
      </c>
      <c r="E91" s="44">
        <v>166654038797</v>
      </c>
      <c r="G91" s="44">
        <v>200728443580</v>
      </c>
      <c r="I91" s="44">
        <v>-34074404782</v>
      </c>
      <c r="K91" s="44">
        <v>70184835</v>
      </c>
      <c r="M91" s="44">
        <v>166654038797</v>
      </c>
      <c r="O91" s="44">
        <v>172474360053</v>
      </c>
      <c r="Q91" s="43">
        <v>-5820321255</v>
      </c>
      <c r="R91" s="43"/>
    </row>
    <row r="92" spans="1:18" s="33" customFormat="1" ht="21.75" customHeight="1" x14ac:dyDescent="0.2">
      <c r="A92" s="44" t="s">
        <v>96</v>
      </c>
      <c r="C92" s="44">
        <v>4585871</v>
      </c>
      <c r="E92" s="44">
        <v>20112866199</v>
      </c>
      <c r="G92" s="44">
        <v>24936313750</v>
      </c>
      <c r="I92" s="44">
        <v>-4823447550</v>
      </c>
      <c r="K92" s="44">
        <v>4585871</v>
      </c>
      <c r="M92" s="44">
        <v>20112866199</v>
      </c>
      <c r="O92" s="44">
        <v>20824550364</v>
      </c>
      <c r="Q92" s="43">
        <v>-711684164</v>
      </c>
      <c r="R92" s="43"/>
    </row>
    <row r="93" spans="1:18" s="33" customFormat="1" ht="21.75" customHeight="1" x14ac:dyDescent="0.2">
      <c r="A93" s="44" t="s">
        <v>95</v>
      </c>
      <c r="C93" s="44">
        <v>136410171</v>
      </c>
      <c r="E93" s="44">
        <v>195859727387</v>
      </c>
      <c r="G93" s="44">
        <v>187466456830</v>
      </c>
      <c r="I93" s="44">
        <v>8393270557</v>
      </c>
      <c r="K93" s="44">
        <v>136410171</v>
      </c>
      <c r="M93" s="44">
        <v>195859727387</v>
      </c>
      <c r="O93" s="44">
        <v>179848693828</v>
      </c>
      <c r="Q93" s="43">
        <v>16011033559</v>
      </c>
      <c r="R93" s="43"/>
    </row>
    <row r="94" spans="1:18" s="33" customFormat="1" ht="21.75" customHeight="1" x14ac:dyDescent="0.2">
      <c r="A94" s="44" t="s">
        <v>66</v>
      </c>
      <c r="C94" s="44">
        <v>12670224</v>
      </c>
      <c r="E94" s="44">
        <v>128111565486</v>
      </c>
      <c r="G94" s="44">
        <v>151922973745</v>
      </c>
      <c r="I94" s="44">
        <v>-23811408258</v>
      </c>
      <c r="K94" s="44">
        <v>12670224</v>
      </c>
      <c r="M94" s="44">
        <v>128111565486</v>
      </c>
      <c r="O94" s="44">
        <v>114864791427</v>
      </c>
      <c r="Q94" s="43">
        <v>13246774059</v>
      </c>
      <c r="R94" s="43"/>
    </row>
    <row r="95" spans="1:18" s="33" customFormat="1" ht="21.75" customHeight="1" x14ac:dyDescent="0.2">
      <c r="A95" s="44" t="s">
        <v>161</v>
      </c>
      <c r="C95" s="44">
        <v>64275720</v>
      </c>
      <c r="E95" s="44">
        <v>228328349890</v>
      </c>
      <c r="G95" s="44">
        <v>192165731346</v>
      </c>
      <c r="I95" s="44">
        <v>36162618544</v>
      </c>
      <c r="K95" s="44">
        <v>64275720</v>
      </c>
      <c r="M95" s="44">
        <v>228328349890</v>
      </c>
      <c r="O95" s="44">
        <v>160122477130</v>
      </c>
      <c r="Q95" s="43">
        <v>68205872760</v>
      </c>
      <c r="R95" s="43"/>
    </row>
    <row r="96" spans="1:18" s="33" customFormat="1" ht="21.75" customHeight="1" x14ac:dyDescent="0.2">
      <c r="A96" s="44" t="s">
        <v>191</v>
      </c>
      <c r="C96" s="44">
        <v>60000</v>
      </c>
      <c r="E96" s="44">
        <v>3107789640</v>
      </c>
      <c r="G96" s="44">
        <v>2742687092</v>
      </c>
      <c r="I96" s="44">
        <v>365102547</v>
      </c>
      <c r="K96" s="44">
        <v>60000</v>
      </c>
      <c r="M96" s="44">
        <v>3107789640</v>
      </c>
      <c r="O96" s="44">
        <v>2742687092</v>
      </c>
      <c r="Q96" s="43">
        <v>365102547</v>
      </c>
      <c r="R96" s="43"/>
    </row>
    <row r="97" spans="1:18" s="33" customFormat="1" ht="21.75" customHeight="1" x14ac:dyDescent="0.2">
      <c r="A97" s="44" t="s">
        <v>77</v>
      </c>
      <c r="C97" s="44">
        <v>12000000</v>
      </c>
      <c r="E97" s="44">
        <v>45961946400</v>
      </c>
      <c r="G97" s="44">
        <v>28208251560</v>
      </c>
      <c r="I97" s="44">
        <v>17753694840</v>
      </c>
      <c r="K97" s="44">
        <v>12000000</v>
      </c>
      <c r="M97" s="44">
        <v>45961946400</v>
      </c>
      <c r="O97" s="44">
        <v>26308563934</v>
      </c>
      <c r="Q97" s="43">
        <v>19653382466</v>
      </c>
      <c r="R97" s="43"/>
    </row>
    <row r="98" spans="1:18" s="33" customFormat="1" ht="21.75" customHeight="1" x14ac:dyDescent="0.2">
      <c r="A98" s="44" t="s">
        <v>109</v>
      </c>
      <c r="C98" s="44">
        <v>150000</v>
      </c>
      <c r="E98" s="44">
        <v>18709250850</v>
      </c>
      <c r="G98" s="44">
        <v>22716420202</v>
      </c>
      <c r="I98" s="44">
        <v>-4007169352</v>
      </c>
      <c r="K98" s="44">
        <v>150000</v>
      </c>
      <c r="M98" s="44">
        <v>18709250850</v>
      </c>
      <c r="O98" s="44">
        <v>25329548592</v>
      </c>
      <c r="Q98" s="43">
        <v>-6620297742</v>
      </c>
      <c r="R98" s="43"/>
    </row>
    <row r="99" spans="1:18" s="33" customFormat="1" ht="21.75" customHeight="1" x14ac:dyDescent="0.2">
      <c r="A99" s="44" t="s">
        <v>22</v>
      </c>
      <c r="C99" s="44">
        <v>6878730</v>
      </c>
      <c r="E99" s="44">
        <v>70644519266</v>
      </c>
      <c r="G99" s="44">
        <v>46004256991</v>
      </c>
      <c r="I99" s="44">
        <v>24640262275</v>
      </c>
      <c r="K99" s="44">
        <v>6878730</v>
      </c>
      <c r="M99" s="44">
        <v>70644519266</v>
      </c>
      <c r="O99" s="44">
        <v>31138192936</v>
      </c>
      <c r="Q99" s="43">
        <v>39506326330</v>
      </c>
      <c r="R99" s="43"/>
    </row>
    <row r="100" spans="1:18" s="33" customFormat="1" ht="21.75" customHeight="1" x14ac:dyDescent="0.2">
      <c r="A100" s="44" t="s">
        <v>97</v>
      </c>
      <c r="C100" s="44">
        <v>15513072</v>
      </c>
      <c r="E100" s="44">
        <v>78351163803</v>
      </c>
      <c r="G100" s="44">
        <v>106366707638</v>
      </c>
      <c r="I100" s="44">
        <v>-28015543834</v>
      </c>
      <c r="K100" s="44">
        <v>15513072</v>
      </c>
      <c r="M100" s="44">
        <v>78351163803</v>
      </c>
      <c r="O100" s="44">
        <v>92205004161</v>
      </c>
      <c r="Q100" s="43">
        <v>-13853840357</v>
      </c>
      <c r="R100" s="43"/>
    </row>
    <row r="101" spans="1:18" s="33" customFormat="1" ht="21.75" customHeight="1" x14ac:dyDescent="0.2">
      <c r="A101" s="44" t="s">
        <v>104</v>
      </c>
      <c r="C101" s="44">
        <v>74965</v>
      </c>
      <c r="E101" s="44">
        <v>1960058466</v>
      </c>
      <c r="G101" s="44">
        <v>5733654922</v>
      </c>
      <c r="I101" s="44">
        <v>-3773596455</v>
      </c>
      <c r="K101" s="44">
        <v>74965</v>
      </c>
      <c r="M101" s="44">
        <v>1960058466</v>
      </c>
      <c r="O101" s="44">
        <v>1643977404</v>
      </c>
      <c r="Q101" s="43">
        <v>316081062</v>
      </c>
      <c r="R101" s="43"/>
    </row>
    <row r="102" spans="1:18" s="33" customFormat="1" ht="21.75" customHeight="1" x14ac:dyDescent="0.2">
      <c r="A102" s="44" t="s">
        <v>155</v>
      </c>
      <c r="C102" s="44">
        <v>1626302</v>
      </c>
      <c r="E102" s="44">
        <v>100293362106</v>
      </c>
      <c r="G102" s="44">
        <v>114883901617</v>
      </c>
      <c r="I102" s="44">
        <v>-14590539510</v>
      </c>
      <c r="K102" s="44">
        <v>1626302</v>
      </c>
      <c r="M102" s="44">
        <v>100293362106</v>
      </c>
      <c r="O102" s="44">
        <v>113479475339</v>
      </c>
      <c r="Q102" s="43">
        <v>-13186113232</v>
      </c>
      <c r="R102" s="43"/>
    </row>
    <row r="103" spans="1:18" s="33" customFormat="1" ht="21.75" customHeight="1" x14ac:dyDescent="0.2">
      <c r="A103" s="44" t="s">
        <v>79</v>
      </c>
      <c r="C103" s="44">
        <v>14400000</v>
      </c>
      <c r="E103" s="44">
        <v>75015612000</v>
      </c>
      <c r="G103" s="44">
        <v>52868145600</v>
      </c>
      <c r="I103" s="44">
        <v>22147466400</v>
      </c>
      <c r="K103" s="44">
        <v>14400000</v>
      </c>
      <c r="M103" s="44">
        <v>75015612000</v>
      </c>
      <c r="O103" s="44">
        <v>53219399486</v>
      </c>
      <c r="Q103" s="43">
        <v>21796212514</v>
      </c>
      <c r="R103" s="43"/>
    </row>
    <row r="104" spans="1:18" s="33" customFormat="1" ht="21.75" customHeight="1" x14ac:dyDescent="0.2">
      <c r="A104" s="44" t="s">
        <v>147</v>
      </c>
      <c r="C104" s="44">
        <v>800000</v>
      </c>
      <c r="E104" s="44">
        <v>16781270240</v>
      </c>
      <c r="G104" s="44">
        <v>12391292904</v>
      </c>
      <c r="I104" s="44">
        <v>4389977336</v>
      </c>
      <c r="K104" s="44">
        <v>800000</v>
      </c>
      <c r="M104" s="44">
        <v>16781270240</v>
      </c>
      <c r="O104" s="44">
        <v>9256593986</v>
      </c>
      <c r="Q104" s="43">
        <v>7524676254</v>
      </c>
      <c r="R104" s="43"/>
    </row>
    <row r="105" spans="1:18" s="33" customFormat="1" ht="21.75" customHeight="1" x14ac:dyDescent="0.2">
      <c r="A105" s="44" t="s">
        <v>101</v>
      </c>
      <c r="C105" s="44">
        <v>100000</v>
      </c>
      <c r="E105" s="44">
        <v>6295953150</v>
      </c>
      <c r="G105" s="44">
        <v>6720644710</v>
      </c>
      <c r="I105" s="44">
        <v>-424691560</v>
      </c>
      <c r="K105" s="44">
        <v>100000</v>
      </c>
      <c r="M105" s="44">
        <v>6295953150</v>
      </c>
      <c r="O105" s="44">
        <v>5734235340</v>
      </c>
      <c r="Q105" s="43">
        <v>561717809</v>
      </c>
      <c r="R105" s="43"/>
    </row>
    <row r="106" spans="1:18" s="33" customFormat="1" ht="21.75" customHeight="1" x14ac:dyDescent="0.2">
      <c r="A106" s="44" t="s">
        <v>154</v>
      </c>
      <c r="C106" s="44">
        <v>990823</v>
      </c>
      <c r="E106" s="44">
        <v>28541249126</v>
      </c>
      <c r="G106" s="44">
        <v>26457457186</v>
      </c>
      <c r="I106" s="44">
        <v>2083791940</v>
      </c>
      <c r="K106" s="44">
        <v>990823</v>
      </c>
      <c r="M106" s="44">
        <v>28541249126</v>
      </c>
      <c r="O106" s="44">
        <v>25640515226</v>
      </c>
      <c r="Q106" s="43">
        <v>2900733900</v>
      </c>
      <c r="R106" s="43"/>
    </row>
    <row r="107" spans="1:18" s="33" customFormat="1" ht="21.75" customHeight="1" x14ac:dyDescent="0.2">
      <c r="A107" s="44" t="s">
        <v>128</v>
      </c>
      <c r="C107" s="44">
        <v>1600000</v>
      </c>
      <c r="E107" s="44">
        <v>5207432960</v>
      </c>
      <c r="G107" s="44">
        <v>8705775999</v>
      </c>
      <c r="I107" s="44">
        <v>-3498343039</v>
      </c>
      <c r="K107" s="44">
        <v>1600000</v>
      </c>
      <c r="M107" s="44">
        <v>5207432960</v>
      </c>
      <c r="O107" s="44">
        <v>4542173997</v>
      </c>
      <c r="Q107" s="43">
        <v>665258962</v>
      </c>
      <c r="R107" s="43"/>
    </row>
    <row r="108" spans="1:18" s="33" customFormat="1" ht="21.75" customHeight="1" x14ac:dyDescent="0.2">
      <c r="A108" s="44" t="s">
        <v>43</v>
      </c>
      <c r="C108" s="44">
        <v>13016568</v>
      </c>
      <c r="E108" s="44">
        <v>164420042600</v>
      </c>
      <c r="G108" s="44">
        <v>155601070957</v>
      </c>
      <c r="I108" s="44">
        <v>8818971643</v>
      </c>
      <c r="K108" s="44">
        <v>13016568</v>
      </c>
      <c r="M108" s="44">
        <v>164420042600</v>
      </c>
      <c r="O108" s="44">
        <v>79295004368</v>
      </c>
      <c r="Q108" s="43">
        <v>85125038232</v>
      </c>
      <c r="R108" s="43"/>
    </row>
    <row r="109" spans="1:18" s="33" customFormat="1" ht="21.75" customHeight="1" x14ac:dyDescent="0.2">
      <c r="A109" s="44" t="s">
        <v>135</v>
      </c>
      <c r="C109" s="44">
        <v>12250314</v>
      </c>
      <c r="E109" s="44">
        <v>45097346760</v>
      </c>
      <c r="G109" s="44">
        <v>43371248851</v>
      </c>
      <c r="I109" s="44">
        <v>1726097909</v>
      </c>
      <c r="K109" s="44">
        <v>12250314</v>
      </c>
      <c r="M109" s="44">
        <v>45097346760</v>
      </c>
      <c r="O109" s="44">
        <v>35712009315</v>
      </c>
      <c r="Q109" s="43">
        <v>9385337445</v>
      </c>
      <c r="R109" s="43"/>
    </row>
    <row r="110" spans="1:18" s="33" customFormat="1" ht="21.75" customHeight="1" x14ac:dyDescent="0.2">
      <c r="A110" s="44" t="s">
        <v>177</v>
      </c>
      <c r="C110" s="44">
        <v>40067635</v>
      </c>
      <c r="E110" s="44">
        <v>70212472912</v>
      </c>
      <c r="G110" s="44">
        <v>71219224539</v>
      </c>
      <c r="I110" s="44">
        <v>-1006751626</v>
      </c>
      <c r="K110" s="44">
        <v>40067635</v>
      </c>
      <c r="M110" s="44">
        <v>70212472912</v>
      </c>
      <c r="O110" s="44">
        <v>67842564233</v>
      </c>
      <c r="Q110" s="43">
        <v>2369908679</v>
      </c>
      <c r="R110" s="43"/>
    </row>
    <row r="111" spans="1:18" s="33" customFormat="1" ht="21.75" customHeight="1" x14ac:dyDescent="0.2">
      <c r="A111" s="44" t="s">
        <v>63</v>
      </c>
      <c r="C111" s="44">
        <v>192117352</v>
      </c>
      <c r="E111" s="44">
        <v>446270178878</v>
      </c>
      <c r="G111" s="44">
        <v>464924794861</v>
      </c>
      <c r="I111" s="44">
        <v>-18654615982</v>
      </c>
      <c r="K111" s="44">
        <v>192117352</v>
      </c>
      <c r="M111" s="44">
        <v>446270178878</v>
      </c>
      <c r="O111" s="44">
        <v>326876641453</v>
      </c>
      <c r="Q111" s="43">
        <v>119393537425</v>
      </c>
      <c r="R111" s="43"/>
    </row>
    <row r="112" spans="1:18" s="33" customFormat="1" ht="21.75" customHeight="1" x14ac:dyDescent="0.2">
      <c r="A112" s="44" t="s">
        <v>93</v>
      </c>
      <c r="C112" s="44">
        <v>4225571</v>
      </c>
      <c r="E112" s="44">
        <v>16058835097</v>
      </c>
      <c r="G112" s="44">
        <v>15237025259</v>
      </c>
      <c r="I112" s="44">
        <v>821809838</v>
      </c>
      <c r="K112" s="44">
        <v>4225571</v>
      </c>
      <c r="M112" s="44">
        <v>16058835097</v>
      </c>
      <c r="O112" s="44">
        <v>14800962896</v>
      </c>
      <c r="Q112" s="43">
        <v>1257872201</v>
      </c>
      <c r="R112" s="43"/>
    </row>
    <row r="113" spans="1:18" s="33" customFormat="1" ht="21.75" customHeight="1" x14ac:dyDescent="0.2">
      <c r="A113" s="44" t="s">
        <v>178</v>
      </c>
      <c r="C113" s="44">
        <v>2</v>
      </c>
      <c r="E113" s="44">
        <v>6747</v>
      </c>
      <c r="G113" s="44">
        <v>-2287947906</v>
      </c>
      <c r="I113" s="44">
        <v>2287954653</v>
      </c>
      <c r="K113" s="44">
        <v>2</v>
      </c>
      <c r="M113" s="44">
        <v>6747</v>
      </c>
      <c r="O113" s="44">
        <v>5633</v>
      </c>
      <c r="Q113" s="43">
        <v>1114</v>
      </c>
      <c r="R113" s="43"/>
    </row>
    <row r="114" spans="1:18" s="33" customFormat="1" ht="21.75" customHeight="1" x14ac:dyDescent="0.2">
      <c r="A114" s="44" t="s">
        <v>38</v>
      </c>
      <c r="C114" s="44">
        <v>1</v>
      </c>
      <c r="E114" s="44">
        <v>8563</v>
      </c>
      <c r="G114" s="44">
        <v>96019650</v>
      </c>
      <c r="I114" s="44">
        <v>-96011086</v>
      </c>
      <c r="K114" s="44">
        <v>1</v>
      </c>
      <c r="M114" s="44">
        <v>8563</v>
      </c>
      <c r="O114" s="44">
        <v>8690</v>
      </c>
      <c r="Q114" s="43">
        <v>-126</v>
      </c>
      <c r="R114" s="43"/>
    </row>
    <row r="115" spans="1:18" s="33" customFormat="1" ht="21.75" customHeight="1" x14ac:dyDescent="0.2">
      <c r="A115" s="44" t="s">
        <v>130</v>
      </c>
      <c r="C115" s="44">
        <v>1</v>
      </c>
      <c r="E115" s="44">
        <v>2640</v>
      </c>
      <c r="G115" s="44">
        <v>27181556783</v>
      </c>
      <c r="I115" s="44">
        <v>-27181554142</v>
      </c>
      <c r="K115" s="44">
        <v>1</v>
      </c>
      <c r="M115" s="44">
        <v>2640</v>
      </c>
      <c r="O115" s="44">
        <v>1820</v>
      </c>
      <c r="Q115" s="43">
        <v>820</v>
      </c>
      <c r="R115" s="43"/>
    </row>
    <row r="116" spans="1:18" s="33" customFormat="1" ht="21.75" customHeight="1" x14ac:dyDescent="0.2">
      <c r="A116" s="44" t="s">
        <v>197</v>
      </c>
      <c r="C116" s="44">
        <v>200000</v>
      </c>
      <c r="E116" s="44">
        <v>4596194640</v>
      </c>
      <c r="G116" s="44">
        <v>3128311667</v>
      </c>
      <c r="I116" s="44">
        <v>1467882973</v>
      </c>
      <c r="K116" s="44">
        <v>200000</v>
      </c>
      <c r="M116" s="44">
        <v>4596194640</v>
      </c>
      <c r="O116" s="44">
        <v>3128311667</v>
      </c>
      <c r="Q116" s="43">
        <v>1467882973</v>
      </c>
      <c r="R116" s="43"/>
    </row>
    <row r="117" spans="1:18" s="33" customFormat="1" ht="21.75" customHeight="1" x14ac:dyDescent="0.2">
      <c r="A117" s="44" t="s">
        <v>119</v>
      </c>
      <c r="C117" s="44">
        <v>1311932</v>
      </c>
      <c r="E117" s="44">
        <v>11130311046</v>
      </c>
      <c r="G117" s="44">
        <v>7836780409</v>
      </c>
      <c r="I117" s="44">
        <v>3293530637</v>
      </c>
      <c r="K117" s="44">
        <v>1311932</v>
      </c>
      <c r="M117" s="44">
        <v>11130311046</v>
      </c>
      <c r="O117" s="44">
        <v>5971919340</v>
      </c>
      <c r="Q117" s="43">
        <v>5158391706</v>
      </c>
      <c r="R117" s="43"/>
    </row>
    <row r="118" spans="1:18" s="33" customFormat="1" ht="21.75" customHeight="1" x14ac:dyDescent="0.2">
      <c r="A118" s="44" t="s">
        <v>123</v>
      </c>
      <c r="C118" s="44">
        <v>26845750</v>
      </c>
      <c r="E118" s="44">
        <v>139850719850</v>
      </c>
      <c r="G118" s="44">
        <v>156316214453</v>
      </c>
      <c r="I118" s="44">
        <v>-16465494602</v>
      </c>
      <c r="K118" s="44">
        <v>26845750</v>
      </c>
      <c r="M118" s="44">
        <v>139850719850</v>
      </c>
      <c r="O118" s="44">
        <v>97253991877</v>
      </c>
      <c r="Q118" s="43">
        <v>42596727973</v>
      </c>
      <c r="R118" s="43"/>
    </row>
    <row r="119" spans="1:18" s="33" customFormat="1" ht="21.75" customHeight="1" x14ac:dyDescent="0.2">
      <c r="A119" s="44" t="s">
        <v>41</v>
      </c>
      <c r="C119" s="44">
        <v>301392</v>
      </c>
      <c r="E119" s="44">
        <v>13320232162</v>
      </c>
      <c r="G119" s="44">
        <v>9612274524</v>
      </c>
      <c r="I119" s="44">
        <v>3707957638</v>
      </c>
      <c r="K119" s="44">
        <v>301392</v>
      </c>
      <c r="M119" s="44">
        <v>13320232162</v>
      </c>
      <c r="O119" s="44">
        <v>13024566723</v>
      </c>
      <c r="Q119" s="43">
        <v>295665439</v>
      </c>
      <c r="R119" s="43"/>
    </row>
    <row r="120" spans="1:18" s="33" customFormat="1" ht="21.75" customHeight="1" x14ac:dyDescent="0.2">
      <c r="A120" s="44" t="s">
        <v>172</v>
      </c>
      <c r="C120" s="44">
        <v>400000</v>
      </c>
      <c r="E120" s="44">
        <v>4421555120</v>
      </c>
      <c r="G120" s="44">
        <v>4647792680</v>
      </c>
      <c r="I120" s="44">
        <v>-226237560</v>
      </c>
      <c r="K120" s="44">
        <v>400000</v>
      </c>
      <c r="M120" s="44">
        <v>4421555120</v>
      </c>
      <c r="O120" s="44">
        <v>3721814512</v>
      </c>
      <c r="Q120" s="43">
        <v>699740607</v>
      </c>
      <c r="R120" s="43"/>
    </row>
    <row r="121" spans="1:18" s="33" customFormat="1" ht="21.75" customHeight="1" x14ac:dyDescent="0.2">
      <c r="A121" s="44" t="s">
        <v>192</v>
      </c>
      <c r="C121" s="44">
        <v>208175</v>
      </c>
      <c r="E121" s="44">
        <v>594289827</v>
      </c>
      <c r="G121" s="44">
        <v>580047920</v>
      </c>
      <c r="I121" s="44">
        <v>14241907</v>
      </c>
      <c r="K121" s="44">
        <v>208175</v>
      </c>
      <c r="M121" s="44">
        <v>594289827</v>
      </c>
      <c r="O121" s="44">
        <v>580047920</v>
      </c>
      <c r="Q121" s="43">
        <v>14241907</v>
      </c>
      <c r="R121" s="43"/>
    </row>
    <row r="122" spans="1:18" s="33" customFormat="1" ht="21.75" customHeight="1" x14ac:dyDescent="0.2">
      <c r="A122" s="44" t="s">
        <v>102</v>
      </c>
      <c r="C122" s="44">
        <v>700000</v>
      </c>
      <c r="E122" s="44">
        <v>16857675030</v>
      </c>
      <c r="G122" s="44">
        <v>23018007581</v>
      </c>
      <c r="I122" s="44">
        <v>-6160332551</v>
      </c>
      <c r="K122" s="44">
        <v>700000</v>
      </c>
      <c r="M122" s="44">
        <v>16857675030</v>
      </c>
      <c r="O122" s="44">
        <v>18644336471</v>
      </c>
      <c r="Q122" s="43">
        <v>-1786661441</v>
      </c>
      <c r="R122" s="43"/>
    </row>
    <row r="123" spans="1:18" s="33" customFormat="1" ht="21.75" customHeight="1" x14ac:dyDescent="0.2">
      <c r="A123" s="44" t="s">
        <v>153</v>
      </c>
      <c r="C123" s="44">
        <v>6250000</v>
      </c>
      <c r="E123" s="44">
        <v>170856490625</v>
      </c>
      <c r="G123" s="44">
        <v>165585056250</v>
      </c>
      <c r="I123" s="44">
        <v>5271434374</v>
      </c>
      <c r="K123" s="44">
        <v>6250000</v>
      </c>
      <c r="M123" s="44">
        <v>170856490625</v>
      </c>
      <c r="O123" s="44">
        <v>129291648841</v>
      </c>
      <c r="Q123" s="43">
        <v>41564841784</v>
      </c>
      <c r="R123" s="43"/>
    </row>
    <row r="124" spans="1:18" s="33" customFormat="1" ht="21.75" customHeight="1" x14ac:dyDescent="0.2">
      <c r="A124" s="44" t="s">
        <v>173</v>
      </c>
      <c r="C124" s="44">
        <v>3612055</v>
      </c>
      <c r="E124" s="44">
        <v>151573019030</v>
      </c>
      <c r="G124" s="44">
        <v>138604471718</v>
      </c>
      <c r="I124" s="44">
        <v>12968547312</v>
      </c>
      <c r="K124" s="44">
        <v>3612055</v>
      </c>
      <c r="M124" s="44">
        <v>151573019030</v>
      </c>
      <c r="O124" s="44">
        <v>103276978809</v>
      </c>
      <c r="Q124" s="43">
        <v>48296040221</v>
      </c>
      <c r="R124" s="43"/>
    </row>
    <row r="125" spans="1:18" s="33" customFormat="1" ht="21.75" customHeight="1" x14ac:dyDescent="0.2">
      <c r="A125" s="44" t="s">
        <v>31</v>
      </c>
      <c r="C125" s="44">
        <v>40000000</v>
      </c>
      <c r="E125" s="44">
        <v>176227152000</v>
      </c>
      <c r="G125" s="44">
        <v>219912411451</v>
      </c>
      <c r="I125" s="44">
        <v>-43685259451</v>
      </c>
      <c r="K125" s="44">
        <v>40000000</v>
      </c>
      <c r="M125" s="44">
        <v>176227152000</v>
      </c>
      <c r="O125" s="44">
        <v>171016589131</v>
      </c>
      <c r="Q125" s="43">
        <v>5210562868</v>
      </c>
      <c r="R125" s="43"/>
    </row>
    <row r="126" spans="1:18" s="33" customFormat="1" ht="21.75" customHeight="1" x14ac:dyDescent="0.2">
      <c r="A126" s="44" t="s">
        <v>162</v>
      </c>
      <c r="C126" s="44">
        <v>1228500</v>
      </c>
      <c r="E126" s="44">
        <v>8630546160</v>
      </c>
      <c r="G126" s="44">
        <v>10276201148</v>
      </c>
      <c r="I126" s="44">
        <v>-1645654987</v>
      </c>
      <c r="K126" s="44">
        <v>1228500</v>
      </c>
      <c r="M126" s="44">
        <v>8630546160</v>
      </c>
      <c r="O126" s="44">
        <v>12567928135</v>
      </c>
      <c r="Q126" s="43">
        <v>-3937381974</v>
      </c>
      <c r="R126" s="43"/>
    </row>
    <row r="127" spans="1:18" s="33" customFormat="1" ht="21.75" customHeight="1" x14ac:dyDescent="0.2">
      <c r="A127" s="44" t="s">
        <v>189</v>
      </c>
      <c r="C127" s="44">
        <v>100000</v>
      </c>
      <c r="E127" s="44">
        <v>1130195530</v>
      </c>
      <c r="G127" s="44">
        <v>1142034289</v>
      </c>
      <c r="I127" s="44">
        <v>-11838759</v>
      </c>
      <c r="K127" s="44">
        <v>100000</v>
      </c>
      <c r="M127" s="44">
        <v>1130195530</v>
      </c>
      <c r="O127" s="44">
        <v>1142034289</v>
      </c>
      <c r="Q127" s="43">
        <v>-11838759</v>
      </c>
      <c r="R127" s="43"/>
    </row>
    <row r="128" spans="1:18" s="33" customFormat="1" ht="21.75" customHeight="1" x14ac:dyDescent="0.2">
      <c r="A128" s="44" t="s">
        <v>193</v>
      </c>
      <c r="C128" s="44">
        <v>5100000</v>
      </c>
      <c r="E128" s="44">
        <v>44128231440</v>
      </c>
      <c r="G128" s="44">
        <v>46379303368</v>
      </c>
      <c r="I128" s="44">
        <v>-2251071928</v>
      </c>
      <c r="K128" s="44">
        <v>5100000</v>
      </c>
      <c r="M128" s="44">
        <v>44128231440</v>
      </c>
      <c r="O128" s="44">
        <v>46379303368</v>
      </c>
      <c r="Q128" s="43">
        <v>-2251071928</v>
      </c>
      <c r="R128" s="43"/>
    </row>
    <row r="129" spans="1:18" s="33" customFormat="1" ht="21.75" customHeight="1" x14ac:dyDescent="0.2">
      <c r="A129" s="44" t="s">
        <v>196</v>
      </c>
      <c r="C129" s="44">
        <v>1020065</v>
      </c>
      <c r="E129" s="44">
        <v>1678194270</v>
      </c>
      <c r="G129" s="44">
        <v>1884060055</v>
      </c>
      <c r="I129" s="44">
        <v>-205865784</v>
      </c>
      <c r="K129" s="44">
        <v>1020065</v>
      </c>
      <c r="M129" s="44">
        <v>1678194270</v>
      </c>
      <c r="O129" s="44">
        <v>1884060055</v>
      </c>
      <c r="Q129" s="43">
        <v>-205865784</v>
      </c>
      <c r="R129" s="43"/>
    </row>
    <row r="130" spans="1:18" s="33" customFormat="1" ht="21.75" customHeight="1" x14ac:dyDescent="0.2">
      <c r="A130" s="44" t="s">
        <v>25</v>
      </c>
      <c r="C130" s="44">
        <v>10000000</v>
      </c>
      <c r="E130" s="44">
        <v>12800283000</v>
      </c>
      <c r="G130" s="44">
        <v>15082504000</v>
      </c>
      <c r="I130" s="44">
        <v>-2282221000</v>
      </c>
      <c r="K130" s="44">
        <v>10000000</v>
      </c>
      <c r="M130" s="44">
        <v>12800283000</v>
      </c>
      <c r="O130" s="44">
        <v>13104818228</v>
      </c>
      <c r="Q130" s="43">
        <v>-304535228</v>
      </c>
      <c r="R130" s="43"/>
    </row>
    <row r="131" spans="1:18" s="33" customFormat="1" ht="21.75" customHeight="1" x14ac:dyDescent="0.2">
      <c r="A131" s="44" t="s">
        <v>136</v>
      </c>
      <c r="C131" s="44">
        <v>3452731</v>
      </c>
      <c r="E131" s="44">
        <v>4892387104</v>
      </c>
      <c r="G131" s="44">
        <v>5286381863</v>
      </c>
      <c r="I131" s="44">
        <v>-393994758</v>
      </c>
      <c r="K131" s="44">
        <v>3452731</v>
      </c>
      <c r="M131" s="44">
        <v>4892387104</v>
      </c>
      <c r="O131" s="44">
        <v>4247786916</v>
      </c>
      <c r="Q131" s="43">
        <v>644600188</v>
      </c>
      <c r="R131" s="43"/>
    </row>
    <row r="132" spans="1:18" s="33" customFormat="1" ht="21.75" customHeight="1" x14ac:dyDescent="0.2">
      <c r="A132" s="44" t="s">
        <v>131</v>
      </c>
      <c r="C132" s="44">
        <v>23672420</v>
      </c>
      <c r="E132" s="44">
        <v>103353501650</v>
      </c>
      <c r="G132" s="44">
        <v>103048139032</v>
      </c>
      <c r="I132" s="44">
        <v>305362618</v>
      </c>
      <c r="K132" s="44">
        <v>23672420</v>
      </c>
      <c r="M132" s="44">
        <v>103353501650</v>
      </c>
      <c r="O132" s="44">
        <v>72875138035</v>
      </c>
      <c r="Q132" s="43">
        <v>30478363615</v>
      </c>
      <c r="R132" s="43"/>
    </row>
    <row r="133" spans="1:18" s="33" customFormat="1" ht="21.75" customHeight="1" x14ac:dyDescent="0.2">
      <c r="A133" s="44" t="s">
        <v>78</v>
      </c>
      <c r="C133" s="44">
        <v>35594700</v>
      </c>
      <c r="E133" s="44">
        <v>86179709244</v>
      </c>
      <c r="G133" s="44">
        <v>59654724964</v>
      </c>
      <c r="I133" s="44">
        <v>26524984280</v>
      </c>
      <c r="K133" s="44">
        <v>35594700</v>
      </c>
      <c r="M133" s="44">
        <v>86179709244</v>
      </c>
      <c r="O133" s="44">
        <v>65164575227</v>
      </c>
      <c r="Q133" s="43">
        <v>21015134017</v>
      </c>
      <c r="R133" s="43"/>
    </row>
    <row r="134" spans="1:18" s="33" customFormat="1" ht="21.75" customHeight="1" x14ac:dyDescent="0.2">
      <c r="A134" s="44" t="s">
        <v>149</v>
      </c>
      <c r="C134" s="44">
        <v>160000004</v>
      </c>
      <c r="E134" s="44">
        <v>266880945872</v>
      </c>
      <c r="G134" s="44">
        <v>255470904595</v>
      </c>
      <c r="I134" s="44">
        <v>11410041277</v>
      </c>
      <c r="K134" s="44">
        <v>160000004</v>
      </c>
      <c r="M134" s="44">
        <v>266880945872</v>
      </c>
      <c r="O134" s="44">
        <v>235988488985</v>
      </c>
      <c r="Q134" s="43">
        <v>30892456887</v>
      </c>
      <c r="R134" s="43"/>
    </row>
    <row r="135" spans="1:18" s="33" customFormat="1" ht="21.75" customHeight="1" x14ac:dyDescent="0.2">
      <c r="A135" s="44" t="s">
        <v>148</v>
      </c>
      <c r="C135" s="44">
        <v>197974</v>
      </c>
      <c r="E135" s="44">
        <v>765933834</v>
      </c>
      <c r="G135" s="44">
        <v>908748375</v>
      </c>
      <c r="I135" s="44">
        <v>-142814540</v>
      </c>
      <c r="K135" s="44">
        <v>197974</v>
      </c>
      <c r="M135" s="44">
        <v>765933834</v>
      </c>
      <c r="O135" s="44">
        <v>595901204</v>
      </c>
      <c r="Q135" s="43">
        <v>170032630</v>
      </c>
      <c r="R135" s="43"/>
    </row>
    <row r="136" spans="1:18" s="33" customFormat="1" ht="21.75" customHeight="1" x14ac:dyDescent="0.2">
      <c r="A136" s="44" t="s">
        <v>61</v>
      </c>
      <c r="C136" s="44">
        <v>1081105</v>
      </c>
      <c r="E136" s="44">
        <v>46042346664</v>
      </c>
      <c r="G136" s="44">
        <v>37621274406</v>
      </c>
      <c r="I136" s="44">
        <v>8421072258</v>
      </c>
      <c r="K136" s="44">
        <v>1081105</v>
      </c>
      <c r="M136" s="44">
        <v>46042346664</v>
      </c>
      <c r="O136" s="44">
        <v>37245488628</v>
      </c>
      <c r="Q136" s="43">
        <v>8796858036</v>
      </c>
      <c r="R136" s="43"/>
    </row>
    <row r="137" spans="1:18" s="33" customFormat="1" ht="21.75" customHeight="1" x14ac:dyDescent="0.2">
      <c r="A137" s="44" t="s">
        <v>137</v>
      </c>
      <c r="C137" s="44">
        <v>12200000</v>
      </c>
      <c r="E137" s="44">
        <v>25397746012</v>
      </c>
      <c r="G137" s="44">
        <v>25058991956</v>
      </c>
      <c r="I137" s="44">
        <v>338754055</v>
      </c>
      <c r="K137" s="44">
        <v>12200000</v>
      </c>
      <c r="M137" s="44">
        <v>25397746012</v>
      </c>
      <c r="O137" s="44">
        <v>26335080809</v>
      </c>
      <c r="Q137" s="43">
        <v>-937334797</v>
      </c>
      <c r="R137" s="43"/>
    </row>
    <row r="138" spans="1:18" s="33" customFormat="1" ht="21.75" customHeight="1" x14ac:dyDescent="0.2">
      <c r="A138" s="44" t="s">
        <v>21</v>
      </c>
      <c r="C138" s="44">
        <v>13899724</v>
      </c>
      <c r="E138" s="44">
        <v>213090712612</v>
      </c>
      <c r="G138" s="44">
        <v>200518166401</v>
      </c>
      <c r="I138" s="44">
        <v>12572546211</v>
      </c>
      <c r="K138" s="44">
        <v>13899724</v>
      </c>
      <c r="M138" s="44">
        <v>213090712612</v>
      </c>
      <c r="O138" s="44">
        <v>176629092928</v>
      </c>
      <c r="Q138" s="43">
        <v>36461619684</v>
      </c>
      <c r="R138" s="43"/>
    </row>
    <row r="139" spans="1:18" s="33" customFormat="1" ht="21.75" customHeight="1" x14ac:dyDescent="0.2">
      <c r="A139" s="44" t="s">
        <v>121</v>
      </c>
      <c r="C139" s="44">
        <v>591998</v>
      </c>
      <c r="E139" s="44">
        <v>11848298824</v>
      </c>
      <c r="G139" s="44">
        <v>50677016040</v>
      </c>
      <c r="I139" s="44">
        <v>-38828717215</v>
      </c>
      <c r="K139" s="44">
        <v>591998</v>
      </c>
      <c r="M139" s="44">
        <v>11848298824</v>
      </c>
      <c r="O139" s="44">
        <v>10005034511</v>
      </c>
      <c r="Q139" s="43">
        <v>1843264313</v>
      </c>
      <c r="R139" s="43"/>
    </row>
    <row r="140" spans="1:18" s="33" customFormat="1" ht="21.75" customHeight="1" x14ac:dyDescent="0.2">
      <c r="A140" s="44" t="s">
        <v>108</v>
      </c>
      <c r="C140" s="44">
        <v>1500000</v>
      </c>
      <c r="E140" s="44">
        <v>20926974300</v>
      </c>
      <c r="G140" s="44">
        <v>21040831704</v>
      </c>
      <c r="I140" s="44">
        <v>-113857404</v>
      </c>
      <c r="K140" s="44">
        <v>1500000</v>
      </c>
      <c r="M140" s="44">
        <v>20926974300</v>
      </c>
      <c r="O140" s="44">
        <v>19693500505</v>
      </c>
      <c r="Q140" s="43">
        <v>1233473794</v>
      </c>
      <c r="R140" s="43"/>
    </row>
    <row r="141" spans="1:18" s="33" customFormat="1" ht="21.75" customHeight="1" x14ac:dyDescent="0.2">
      <c r="A141" s="44" t="s">
        <v>169</v>
      </c>
      <c r="C141" s="44">
        <v>1729657</v>
      </c>
      <c r="E141" s="44">
        <v>16098769728</v>
      </c>
      <c r="G141" s="44">
        <v>16847914539</v>
      </c>
      <c r="I141" s="44">
        <v>-749144810</v>
      </c>
      <c r="K141" s="44">
        <v>1729657</v>
      </c>
      <c r="M141" s="44">
        <v>16098769728</v>
      </c>
      <c r="O141" s="44">
        <v>17279823300</v>
      </c>
      <c r="Q141" s="43">
        <v>-1181053571</v>
      </c>
      <c r="R141" s="43"/>
    </row>
    <row r="142" spans="1:18" s="33" customFormat="1" ht="21.75" customHeight="1" x14ac:dyDescent="0.2">
      <c r="A142" s="44" t="s">
        <v>126</v>
      </c>
      <c r="C142" s="44">
        <v>5000000</v>
      </c>
      <c r="E142" s="44">
        <v>118873946000</v>
      </c>
      <c r="G142" s="44">
        <v>111207819832</v>
      </c>
      <c r="I142" s="44">
        <v>7666126167</v>
      </c>
      <c r="K142" s="44">
        <v>5000000</v>
      </c>
      <c r="M142" s="44">
        <v>118873946000</v>
      </c>
      <c r="O142" s="44">
        <v>89178345772</v>
      </c>
      <c r="Q142" s="43">
        <v>29695600228</v>
      </c>
      <c r="R142" s="43"/>
    </row>
    <row r="143" spans="1:18" s="33" customFormat="1" ht="21.75" customHeight="1" x14ac:dyDescent="0.2">
      <c r="A143" s="44" t="s">
        <v>167</v>
      </c>
      <c r="C143" s="44">
        <v>2696706</v>
      </c>
      <c r="E143" s="44">
        <v>15145370218</v>
      </c>
      <c r="G143" s="44">
        <v>18142333936</v>
      </c>
      <c r="I143" s="44">
        <v>-2996963717</v>
      </c>
      <c r="K143" s="44">
        <v>2696706</v>
      </c>
      <c r="M143" s="44">
        <v>15145370218</v>
      </c>
      <c r="O143" s="44">
        <v>14048265344</v>
      </c>
      <c r="Q143" s="43">
        <v>1097104874</v>
      </c>
      <c r="R143" s="43"/>
    </row>
    <row r="144" spans="1:18" s="33" customFormat="1" ht="21.75" customHeight="1" x14ac:dyDescent="0.2">
      <c r="A144" s="44" t="s">
        <v>59</v>
      </c>
      <c r="C144" s="44">
        <v>4188010</v>
      </c>
      <c r="E144" s="44">
        <v>67196645159</v>
      </c>
      <c r="G144" s="44">
        <v>77386635698</v>
      </c>
      <c r="I144" s="44">
        <v>-10189990538</v>
      </c>
      <c r="K144" s="44">
        <v>4188010</v>
      </c>
      <c r="M144" s="44">
        <v>67196645159</v>
      </c>
      <c r="O144" s="44">
        <v>70259491176</v>
      </c>
      <c r="Q144" s="43">
        <v>-3062846016</v>
      </c>
      <c r="R144" s="43"/>
    </row>
    <row r="145" spans="1:18" s="33" customFormat="1" ht="21.75" customHeight="1" x14ac:dyDescent="0.2">
      <c r="A145" s="44" t="s">
        <v>113</v>
      </c>
      <c r="C145" s="44">
        <v>800000</v>
      </c>
      <c r="E145" s="44">
        <v>6175888480</v>
      </c>
      <c r="G145" s="44">
        <v>4231039280</v>
      </c>
      <c r="I145" s="44">
        <v>1944849200</v>
      </c>
      <c r="K145" s="44">
        <v>800000</v>
      </c>
      <c r="M145" s="44">
        <v>6175888480</v>
      </c>
      <c r="O145" s="44">
        <v>3190814252</v>
      </c>
      <c r="Q145" s="43">
        <v>2985074228</v>
      </c>
      <c r="R145" s="43"/>
    </row>
    <row r="146" spans="1:18" s="33" customFormat="1" ht="21.75" customHeight="1" x14ac:dyDescent="0.2">
      <c r="A146" s="44" t="s">
        <v>58</v>
      </c>
      <c r="C146" s="44">
        <v>400000</v>
      </c>
      <c r="E146" s="44">
        <v>1821807720</v>
      </c>
      <c r="G146" s="44">
        <v>2024230800</v>
      </c>
      <c r="I146" s="44">
        <v>-202423080</v>
      </c>
      <c r="K146" s="44">
        <v>400000</v>
      </c>
      <c r="M146" s="44">
        <v>1821807720</v>
      </c>
      <c r="O146" s="44">
        <v>2133626405</v>
      </c>
      <c r="Q146" s="43">
        <v>-311818685</v>
      </c>
      <c r="R146" s="43"/>
    </row>
    <row r="147" spans="1:18" s="33" customFormat="1" ht="21.75" customHeight="1" x14ac:dyDescent="0.2">
      <c r="A147" s="44" t="s">
        <v>34</v>
      </c>
      <c r="C147" s="44">
        <v>1700000</v>
      </c>
      <c r="E147" s="44">
        <v>2061341698</v>
      </c>
      <c r="G147" s="44">
        <v>2725964144</v>
      </c>
      <c r="I147" s="44">
        <v>-664622446</v>
      </c>
      <c r="K147" s="44">
        <v>1700000</v>
      </c>
      <c r="M147" s="44">
        <v>2061341698</v>
      </c>
      <c r="O147" s="44">
        <v>3744903296</v>
      </c>
      <c r="Q147" s="43">
        <v>-1683561598</v>
      </c>
      <c r="R147" s="43"/>
    </row>
    <row r="148" spans="1:18" s="33" customFormat="1" ht="21.75" customHeight="1" x14ac:dyDescent="0.2">
      <c r="A148" s="44" t="s">
        <v>184</v>
      </c>
      <c r="C148" s="44">
        <v>5000000</v>
      </c>
      <c r="E148" s="44">
        <v>27237811500</v>
      </c>
      <c r="G148" s="44">
        <v>29023897500</v>
      </c>
      <c r="I148" s="44">
        <v>-1786086000</v>
      </c>
      <c r="K148" s="44">
        <v>5000000</v>
      </c>
      <c r="M148" s="44">
        <v>27237811500</v>
      </c>
      <c r="O148" s="44">
        <v>30130052989</v>
      </c>
      <c r="Q148" s="43">
        <v>-2892241489</v>
      </c>
      <c r="R148" s="43"/>
    </row>
    <row r="149" spans="1:18" s="33" customFormat="1" ht="21.75" customHeight="1" x14ac:dyDescent="0.2">
      <c r="A149" s="44" t="s">
        <v>42</v>
      </c>
      <c r="C149" s="44">
        <v>43566</v>
      </c>
      <c r="E149" s="44">
        <v>123981445</v>
      </c>
      <c r="G149" s="44">
        <v>366686722</v>
      </c>
      <c r="I149" s="44">
        <v>-242705276</v>
      </c>
      <c r="K149" s="44">
        <v>43566</v>
      </c>
      <c r="M149" s="44">
        <v>123981445</v>
      </c>
      <c r="O149" s="44">
        <v>119074600</v>
      </c>
      <c r="Q149" s="43">
        <v>4906845</v>
      </c>
      <c r="R149" s="43"/>
    </row>
    <row r="150" spans="1:18" s="33" customFormat="1" ht="21.75" customHeight="1" x14ac:dyDescent="0.2">
      <c r="A150" s="44" t="s">
        <v>176</v>
      </c>
      <c r="C150" s="44">
        <v>2200000</v>
      </c>
      <c r="E150" s="44">
        <v>19166687320</v>
      </c>
      <c r="G150" s="44">
        <v>19494136420</v>
      </c>
      <c r="I150" s="44">
        <v>-327449100</v>
      </c>
      <c r="K150" s="44">
        <v>2200000</v>
      </c>
      <c r="M150" s="44">
        <v>19166687320</v>
      </c>
      <c r="O150" s="44">
        <v>16681990799</v>
      </c>
      <c r="Q150" s="43">
        <v>2484696520</v>
      </c>
      <c r="R150" s="43"/>
    </row>
    <row r="151" spans="1:18" s="33" customFormat="1" ht="21.75" customHeight="1" x14ac:dyDescent="0.2">
      <c r="A151" s="44" t="s">
        <v>175</v>
      </c>
      <c r="C151" s="44">
        <v>2266009</v>
      </c>
      <c r="E151" s="44">
        <v>18280246060</v>
      </c>
      <c r="G151" s="44">
        <v>21360681129</v>
      </c>
      <c r="I151" s="44">
        <v>-3080435068</v>
      </c>
      <c r="K151" s="44">
        <v>2266009</v>
      </c>
      <c r="M151" s="44">
        <v>18280246060</v>
      </c>
      <c r="O151" s="44">
        <v>13337758686</v>
      </c>
      <c r="Q151" s="43">
        <v>4942487374</v>
      </c>
      <c r="R151" s="43"/>
    </row>
    <row r="152" spans="1:18" s="33" customFormat="1" ht="21.75" customHeight="1" x14ac:dyDescent="0.2">
      <c r="A152" s="44" t="s">
        <v>163</v>
      </c>
      <c r="C152" s="44">
        <v>65114903</v>
      </c>
      <c r="E152" s="44">
        <v>321119477055</v>
      </c>
      <c r="G152" s="44">
        <v>283522535381</v>
      </c>
      <c r="I152" s="44">
        <v>37596941674</v>
      </c>
      <c r="K152" s="44">
        <v>65114903</v>
      </c>
      <c r="M152" s="44">
        <v>321119477055</v>
      </c>
      <c r="O152" s="44">
        <v>178323108911</v>
      </c>
      <c r="Q152" s="43">
        <v>142796368144</v>
      </c>
      <c r="R152" s="43"/>
    </row>
    <row r="153" spans="1:18" s="33" customFormat="1" ht="21.75" customHeight="1" x14ac:dyDescent="0.2">
      <c r="A153" s="44" t="s">
        <v>52</v>
      </c>
      <c r="C153" s="44">
        <v>119179111</v>
      </c>
      <c r="E153" s="44">
        <v>638592424948</v>
      </c>
      <c r="G153" s="44">
        <v>469090723236</v>
      </c>
      <c r="I153" s="44">
        <v>169501701712</v>
      </c>
      <c r="K153" s="44">
        <v>119179111</v>
      </c>
      <c r="M153" s="44">
        <v>638592424948</v>
      </c>
      <c r="O153" s="44">
        <v>273798823009</v>
      </c>
      <c r="Q153" s="43">
        <v>364793601939</v>
      </c>
      <c r="R153" s="43"/>
    </row>
    <row r="154" spans="1:18" s="33" customFormat="1" ht="21.75" customHeight="1" x14ac:dyDescent="0.2">
      <c r="A154" s="44" t="s">
        <v>45</v>
      </c>
      <c r="C154" s="44">
        <v>4300000</v>
      </c>
      <c r="E154" s="44">
        <v>83329842330</v>
      </c>
      <c r="G154" s="44">
        <v>69848060605</v>
      </c>
      <c r="I154" s="44">
        <v>13481781724</v>
      </c>
      <c r="K154" s="44">
        <v>4300000</v>
      </c>
      <c r="M154" s="44">
        <v>83329842330</v>
      </c>
      <c r="O154" s="44">
        <v>49144883803</v>
      </c>
      <c r="Q154" s="43">
        <v>34184958527</v>
      </c>
      <c r="R154" s="43"/>
    </row>
    <row r="155" spans="1:18" s="33" customFormat="1" ht="21.75" customHeight="1" x14ac:dyDescent="0.2">
      <c r="A155" s="44" t="s">
        <v>182</v>
      </c>
      <c r="C155" s="44">
        <v>13400000</v>
      </c>
      <c r="E155" s="44">
        <v>126448935180</v>
      </c>
      <c r="G155" s="44">
        <v>151446201020</v>
      </c>
      <c r="I155" s="44">
        <v>-24997265840</v>
      </c>
      <c r="K155" s="44">
        <v>13400000</v>
      </c>
      <c r="M155" s="44">
        <v>126448935180</v>
      </c>
      <c r="O155" s="44">
        <v>119839748318</v>
      </c>
      <c r="Q155" s="43">
        <v>6609186861</v>
      </c>
      <c r="R155" s="43"/>
    </row>
    <row r="156" spans="1:18" s="33" customFormat="1" ht="21.75" customHeight="1" x14ac:dyDescent="0.2">
      <c r="A156" s="44" t="s">
        <v>83</v>
      </c>
      <c r="C156" s="44">
        <v>9781626</v>
      </c>
      <c r="E156" s="44">
        <v>124334039737</v>
      </c>
      <c r="G156" s="44">
        <v>129807482103</v>
      </c>
      <c r="I156" s="44">
        <v>-5473442365</v>
      </c>
      <c r="K156" s="44">
        <v>9781626</v>
      </c>
      <c r="M156" s="44">
        <v>124334039737</v>
      </c>
      <c r="O156" s="44">
        <v>117917404263</v>
      </c>
      <c r="Q156" s="43">
        <v>6416635474</v>
      </c>
      <c r="R156" s="43"/>
    </row>
    <row r="157" spans="1:18" s="33" customFormat="1" ht="21.75" customHeight="1" x14ac:dyDescent="0.2">
      <c r="A157" s="44" t="s">
        <v>19</v>
      </c>
      <c r="C157" s="44">
        <v>5600000</v>
      </c>
      <c r="E157" s="44">
        <v>83850784080</v>
      </c>
      <c r="G157" s="44">
        <v>60123623840</v>
      </c>
      <c r="I157" s="44">
        <v>23727160240</v>
      </c>
      <c r="K157" s="44">
        <v>5600000</v>
      </c>
      <c r="M157" s="44">
        <v>83850784080</v>
      </c>
      <c r="O157" s="44">
        <v>46462567993</v>
      </c>
      <c r="Q157" s="43">
        <v>37388216087</v>
      </c>
      <c r="R157" s="43"/>
    </row>
    <row r="158" spans="1:18" s="33" customFormat="1" ht="21.75" customHeight="1" x14ac:dyDescent="0.2">
      <c r="A158" s="44" t="s">
        <v>62</v>
      </c>
      <c r="C158" s="44">
        <v>9749542</v>
      </c>
      <c r="E158" s="44">
        <v>55723265512</v>
      </c>
      <c r="G158" s="44">
        <v>65590927113</v>
      </c>
      <c r="I158" s="44">
        <v>-9867661600</v>
      </c>
      <c r="K158" s="44">
        <v>9749542</v>
      </c>
      <c r="M158" s="44">
        <v>55723265512</v>
      </c>
      <c r="O158" s="44">
        <v>64948978679</v>
      </c>
      <c r="Q158" s="43">
        <v>-9225713166</v>
      </c>
      <c r="R158" s="43"/>
    </row>
    <row r="159" spans="1:18" s="33" customFormat="1" ht="21.75" customHeight="1" x14ac:dyDescent="0.2">
      <c r="A159" s="44" t="s">
        <v>122</v>
      </c>
      <c r="C159" s="44">
        <v>25000</v>
      </c>
      <c r="E159" s="44">
        <v>3500232425</v>
      </c>
      <c r="G159" s="44">
        <v>2344237875</v>
      </c>
      <c r="I159" s="44">
        <v>1155994550</v>
      </c>
      <c r="K159" s="44">
        <v>25000</v>
      </c>
      <c r="M159" s="44">
        <v>3500232425</v>
      </c>
      <c r="O159" s="44">
        <v>1717027844</v>
      </c>
      <c r="Q159" s="43">
        <v>1783204581</v>
      </c>
      <c r="R159" s="43"/>
    </row>
    <row r="160" spans="1:18" s="33" customFormat="1" ht="21.75" customHeight="1" x14ac:dyDescent="0.2">
      <c r="A160" s="44" t="s">
        <v>194</v>
      </c>
      <c r="C160" s="44">
        <v>300000</v>
      </c>
      <c r="E160" s="44">
        <v>5798825880</v>
      </c>
      <c r="G160" s="44">
        <v>5782247879</v>
      </c>
      <c r="I160" s="44">
        <v>16578000</v>
      </c>
      <c r="K160" s="44">
        <v>300000</v>
      </c>
      <c r="M160" s="44">
        <v>5798825880</v>
      </c>
      <c r="O160" s="44">
        <v>5782247879</v>
      </c>
      <c r="Q160" s="43">
        <v>16578000</v>
      </c>
      <c r="R160" s="43"/>
    </row>
    <row r="161" spans="1:18" s="33" customFormat="1" ht="21.75" customHeight="1" x14ac:dyDescent="0.2">
      <c r="A161" s="44" t="s">
        <v>84</v>
      </c>
      <c r="C161" s="44">
        <v>585000</v>
      </c>
      <c r="E161" s="44">
        <v>3591417076</v>
      </c>
      <c r="G161" s="44">
        <v>3831734947</v>
      </c>
      <c r="I161" s="44">
        <v>-240317870</v>
      </c>
      <c r="K161" s="44">
        <v>585000</v>
      </c>
      <c r="M161" s="44">
        <v>3591417076</v>
      </c>
      <c r="O161" s="44">
        <v>4049518690</v>
      </c>
      <c r="Q161" s="43">
        <v>-458101613</v>
      </c>
      <c r="R161" s="43"/>
    </row>
    <row r="162" spans="1:18" s="33" customFormat="1" ht="21.75" customHeight="1" x14ac:dyDescent="0.2">
      <c r="A162" s="44" t="s">
        <v>36</v>
      </c>
      <c r="C162" s="44">
        <v>375000</v>
      </c>
      <c r="E162" s="44">
        <v>15044053537</v>
      </c>
      <c r="G162" s="44">
        <v>13694525414</v>
      </c>
      <c r="I162" s="44">
        <v>1349528123</v>
      </c>
      <c r="K162" s="44">
        <v>375000</v>
      </c>
      <c r="M162" s="44">
        <v>15044053537</v>
      </c>
      <c r="O162" s="44">
        <v>10529265957</v>
      </c>
      <c r="Q162" s="43">
        <v>4514787580</v>
      </c>
      <c r="R162" s="43"/>
    </row>
    <row r="163" spans="1:18" s="33" customFormat="1" ht="21.75" customHeight="1" x14ac:dyDescent="0.2">
      <c r="A163" s="46" t="s">
        <v>190</v>
      </c>
      <c r="C163" s="46">
        <v>300000</v>
      </c>
      <c r="E163" s="46">
        <v>1211561670</v>
      </c>
      <c r="G163" s="46">
        <v>1191164824</v>
      </c>
      <c r="I163" s="46">
        <v>20396845</v>
      </c>
      <c r="K163" s="46">
        <v>300000</v>
      </c>
      <c r="M163" s="46">
        <v>1211561670</v>
      </c>
      <c r="O163" s="46">
        <v>1191164824</v>
      </c>
      <c r="Q163" s="45">
        <v>20396845</v>
      </c>
      <c r="R163" s="45"/>
    </row>
    <row r="164" spans="1:18" s="33" customFormat="1" ht="21.75" customHeight="1" x14ac:dyDescent="0.2">
      <c r="A164" s="73" t="s">
        <v>200</v>
      </c>
      <c r="C164" s="48">
        <v>3213665338</v>
      </c>
      <c r="E164" s="48">
        <v>14270023578339</v>
      </c>
      <c r="G164" s="48">
        <v>13698696688036</v>
      </c>
      <c r="I164" s="48">
        <v>571326890348</v>
      </c>
      <c r="K164" s="48">
        <v>3213665338</v>
      </c>
      <c r="M164" s="48">
        <v>14270023578339</v>
      </c>
      <c r="O164" s="48">
        <v>11371550142264</v>
      </c>
      <c r="Q164" s="75">
        <v>2898473436083</v>
      </c>
      <c r="R164" s="75"/>
    </row>
  </sheetData>
  <mergeCells count="165">
    <mergeCell ref="Q162:R162"/>
    <mergeCell ref="Q163:R163"/>
    <mergeCell ref="Q164:R164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05"/>
  <sheetViews>
    <sheetView rightToLeft="1" zoomScaleNormal="100" workbookViewId="0">
      <pane ySplit="8" topLeftCell="A24" activePane="bottomLeft" state="frozen"/>
      <selection pane="bottomLeft" activeCell="L22" sqref="L22"/>
    </sheetView>
  </sheetViews>
  <sheetFormatPr defaultRowHeight="12.75" x14ac:dyDescent="0.2"/>
  <cols>
    <col min="1" max="1" width="3.5703125" style="33" bestFit="1" customWidth="1"/>
    <col min="2" max="2" width="2.5703125" style="33" customWidth="1"/>
    <col min="3" max="3" width="23.42578125" style="33" customWidth="1"/>
    <col min="4" max="5" width="1.28515625" style="33" customWidth="1"/>
    <col min="6" max="6" width="14.5703125" style="33" bestFit="1" customWidth="1"/>
    <col min="7" max="7" width="1.28515625" style="33" customWidth="1"/>
    <col min="8" max="8" width="19.85546875" style="33" bestFit="1" customWidth="1"/>
    <col min="9" max="9" width="1.28515625" style="33" customWidth="1"/>
    <col min="10" max="10" width="19.7109375" style="33" bestFit="1" customWidth="1"/>
    <col min="11" max="11" width="1.28515625" style="33" customWidth="1"/>
    <col min="12" max="12" width="13.140625" style="33" bestFit="1" customWidth="1"/>
    <col min="13" max="13" width="1.28515625" style="33" customWidth="1"/>
    <col min="14" max="14" width="17" style="33" bestFit="1" customWidth="1"/>
    <col min="15" max="15" width="1.28515625" style="33" customWidth="1"/>
    <col min="16" max="16" width="13.7109375" style="33" bestFit="1" customWidth="1"/>
    <col min="17" max="17" width="1.28515625" style="33" customWidth="1"/>
    <col min="18" max="18" width="18.42578125" style="33" bestFit="1" customWidth="1"/>
    <col min="19" max="19" width="1.28515625" style="33" customWidth="1"/>
    <col min="20" max="20" width="14.42578125" style="33" bestFit="1" customWidth="1"/>
    <col min="21" max="21" width="1.28515625" style="33" customWidth="1"/>
    <col min="22" max="22" width="16.28515625" style="33" bestFit="1" customWidth="1"/>
    <col min="23" max="23" width="1.28515625" style="33" customWidth="1"/>
    <col min="24" max="24" width="19.5703125" style="33" bestFit="1" customWidth="1"/>
    <col min="25" max="25" width="1.28515625" style="33" customWidth="1"/>
    <col min="26" max="26" width="19.85546875" style="33" bestFit="1" customWidth="1"/>
    <col min="27" max="27" width="1.28515625" style="33" customWidth="1"/>
    <col min="28" max="28" width="18.42578125" style="33" bestFit="1" customWidth="1"/>
    <col min="29" max="29" width="0.28515625" style="33" customWidth="1"/>
    <col min="30" max="16384" width="9.140625" style="33"/>
  </cols>
  <sheetData>
    <row r="1" spans="1:2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 x14ac:dyDescent="0.2">
      <c r="A4" s="34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4.45" customHeight="1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4.45" customHeight="1" x14ac:dyDescent="0.2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14.45" customHeight="1" x14ac:dyDescent="0.2">
      <c r="F7" s="37"/>
      <c r="G7" s="37"/>
      <c r="H7" s="37"/>
      <c r="I7" s="37"/>
      <c r="J7" s="37"/>
      <c r="L7" s="38" t="s">
        <v>10</v>
      </c>
      <c r="M7" s="38"/>
      <c r="N7" s="38"/>
      <c r="O7" s="37"/>
      <c r="P7" s="38" t="s">
        <v>11</v>
      </c>
      <c r="Q7" s="38"/>
      <c r="R7" s="38"/>
      <c r="T7" s="37"/>
      <c r="U7" s="37"/>
      <c r="V7" s="37"/>
      <c r="W7" s="37"/>
      <c r="X7" s="37"/>
      <c r="Y7" s="37"/>
      <c r="Z7" s="37"/>
      <c r="AA7" s="37"/>
      <c r="AB7" s="37"/>
    </row>
    <row r="8" spans="1:28" ht="14.45" customHeight="1" x14ac:dyDescent="0.2">
      <c r="A8" s="36" t="s">
        <v>12</v>
      </c>
      <c r="B8" s="36"/>
      <c r="C8" s="36"/>
      <c r="E8" s="36" t="s">
        <v>13</v>
      </c>
      <c r="F8" s="36"/>
      <c r="H8" s="39" t="s">
        <v>14</v>
      </c>
      <c r="J8" s="39" t="s">
        <v>15</v>
      </c>
      <c r="L8" s="40" t="s">
        <v>13</v>
      </c>
      <c r="M8" s="37"/>
      <c r="N8" s="40" t="s">
        <v>14</v>
      </c>
      <c r="P8" s="40" t="s">
        <v>13</v>
      </c>
      <c r="Q8" s="37"/>
      <c r="R8" s="40" t="s">
        <v>16</v>
      </c>
      <c r="T8" s="39" t="s">
        <v>13</v>
      </c>
      <c r="V8" s="39" t="s">
        <v>17</v>
      </c>
      <c r="X8" s="39" t="s">
        <v>14</v>
      </c>
      <c r="Z8" s="39" t="s">
        <v>15</v>
      </c>
      <c r="AB8" s="39" t="s">
        <v>18</v>
      </c>
    </row>
    <row r="9" spans="1:28" ht="21.75" customHeight="1" x14ac:dyDescent="0.2">
      <c r="A9" s="41" t="s">
        <v>19</v>
      </c>
      <c r="B9" s="41"/>
      <c r="C9" s="41"/>
      <c r="E9" s="41">
        <v>5600000</v>
      </c>
      <c r="F9" s="41"/>
      <c r="H9" s="42">
        <v>46462567993</v>
      </c>
      <c r="J9" s="42">
        <v>60123623840</v>
      </c>
      <c r="L9" s="42">
        <v>0</v>
      </c>
      <c r="N9" s="42">
        <v>0</v>
      </c>
      <c r="P9" s="42">
        <v>0</v>
      </c>
      <c r="R9" s="42">
        <v>0</v>
      </c>
      <c r="T9" s="42">
        <v>5600000</v>
      </c>
      <c r="V9" s="42">
        <v>15090</v>
      </c>
      <c r="X9" s="42">
        <v>46462567993</v>
      </c>
      <c r="Z9" s="42">
        <v>83850784080</v>
      </c>
      <c r="AB9" s="42">
        <v>0.55000000000000004</v>
      </c>
    </row>
    <row r="10" spans="1:28" ht="21.75" customHeight="1" x14ac:dyDescent="0.2">
      <c r="A10" s="43" t="s">
        <v>20</v>
      </c>
      <c r="B10" s="43"/>
      <c r="C10" s="43"/>
      <c r="E10" s="43">
        <v>837499</v>
      </c>
      <c r="F10" s="43"/>
      <c r="H10" s="44">
        <v>3610767391</v>
      </c>
      <c r="J10" s="44">
        <v>3905818123.8309999</v>
      </c>
      <c r="L10" s="51">
        <v>0</v>
      </c>
      <c r="M10" s="52"/>
      <c r="N10" s="51">
        <v>0</v>
      </c>
      <c r="P10" s="44">
        <v>0</v>
      </c>
      <c r="R10" s="44">
        <v>0</v>
      </c>
      <c r="T10" s="44">
        <v>837499</v>
      </c>
      <c r="V10" s="44">
        <v>3940</v>
      </c>
      <c r="X10" s="44">
        <v>3610767391</v>
      </c>
      <c r="Z10" s="44">
        <v>3274239022.9562001</v>
      </c>
      <c r="AB10" s="44">
        <v>0.02</v>
      </c>
    </row>
    <row r="11" spans="1:28" ht="21.75" customHeight="1" x14ac:dyDescent="0.2">
      <c r="A11" s="43" t="s">
        <v>21</v>
      </c>
      <c r="B11" s="43"/>
      <c r="C11" s="43"/>
      <c r="E11" s="43">
        <v>17602095</v>
      </c>
      <c r="F11" s="43"/>
      <c r="H11" s="44">
        <v>184217151064</v>
      </c>
      <c r="J11" s="44">
        <v>247318996208.004</v>
      </c>
      <c r="L11" s="51">
        <v>297629</v>
      </c>
      <c r="M11" s="52"/>
      <c r="N11" s="51">
        <v>4028695412</v>
      </c>
      <c r="P11" s="44">
        <v>-4000000</v>
      </c>
      <c r="R11" s="44">
        <v>55725883549</v>
      </c>
      <c r="T11" s="44">
        <v>13899724</v>
      </c>
      <c r="V11" s="44">
        <v>15450</v>
      </c>
      <c r="X11" s="44">
        <v>146179086906</v>
      </c>
      <c r="Z11" s="44">
        <v>213090712612.26599</v>
      </c>
      <c r="AB11" s="44">
        <v>1.4</v>
      </c>
    </row>
    <row r="12" spans="1:28" ht="21.75" customHeight="1" x14ac:dyDescent="0.2">
      <c r="A12" s="43" t="s">
        <v>22</v>
      </c>
      <c r="B12" s="43"/>
      <c r="C12" s="43"/>
      <c r="E12" s="43">
        <v>6878730</v>
      </c>
      <c r="F12" s="43"/>
      <c r="H12" s="44">
        <v>22240967803</v>
      </c>
      <c r="J12" s="44">
        <v>46004256991.253998</v>
      </c>
      <c r="L12" s="51">
        <v>0</v>
      </c>
      <c r="M12" s="52"/>
      <c r="N12" s="51">
        <v>0</v>
      </c>
      <c r="P12" s="44">
        <v>0</v>
      </c>
      <c r="R12" s="44">
        <v>0</v>
      </c>
      <c r="T12" s="44">
        <v>6878730</v>
      </c>
      <c r="V12" s="44">
        <v>10350</v>
      </c>
      <c r="X12" s="44">
        <v>22240967803</v>
      </c>
      <c r="Z12" s="44">
        <v>70644519266.985001</v>
      </c>
      <c r="AB12" s="44">
        <v>0.46</v>
      </c>
    </row>
    <row r="13" spans="1:28" ht="21.75" customHeight="1" x14ac:dyDescent="0.2">
      <c r="A13" s="43" t="s">
        <v>23</v>
      </c>
      <c r="B13" s="43"/>
      <c r="C13" s="43"/>
      <c r="E13" s="43">
        <v>47189431</v>
      </c>
      <c r="F13" s="43"/>
      <c r="H13" s="44">
        <v>102542309467</v>
      </c>
      <c r="J13" s="44">
        <v>113549792493.547</v>
      </c>
      <c r="L13" s="51">
        <v>70000000</v>
      </c>
      <c r="M13" s="52"/>
      <c r="N13" s="51">
        <v>168453096000</v>
      </c>
      <c r="P13" s="44">
        <v>-30000000</v>
      </c>
      <c r="R13" s="44">
        <v>75432365746</v>
      </c>
      <c r="T13" s="44">
        <v>87189431</v>
      </c>
      <c r="V13" s="44">
        <v>2463</v>
      </c>
      <c r="X13" s="44">
        <v>201621724798</v>
      </c>
      <c r="Z13" s="44">
        <v>213087569848.08499</v>
      </c>
      <c r="AB13" s="44">
        <v>1.4</v>
      </c>
    </row>
    <row r="14" spans="1:28" ht="21.75" customHeight="1" x14ac:dyDescent="0.2">
      <c r="A14" s="43" t="s">
        <v>24</v>
      </c>
      <c r="B14" s="43"/>
      <c r="C14" s="43"/>
      <c r="E14" s="43">
        <v>113622169</v>
      </c>
      <c r="F14" s="43"/>
      <c r="H14" s="44">
        <v>244249915111</v>
      </c>
      <c r="J14" s="44">
        <v>337780633422.35498</v>
      </c>
      <c r="L14" s="51">
        <v>0</v>
      </c>
      <c r="M14" s="52"/>
      <c r="N14" s="51">
        <v>0</v>
      </c>
      <c r="P14" s="44">
        <v>0</v>
      </c>
      <c r="R14" s="44">
        <v>0</v>
      </c>
      <c r="T14" s="44">
        <v>113622169</v>
      </c>
      <c r="V14" s="44">
        <v>2787</v>
      </c>
      <c r="X14" s="44">
        <v>244249915111</v>
      </c>
      <c r="Z14" s="44">
        <v>314217164668.927</v>
      </c>
      <c r="AB14" s="44">
        <v>2.06</v>
      </c>
    </row>
    <row r="15" spans="1:28" ht="21.75" customHeight="1" x14ac:dyDescent="0.2">
      <c r="A15" s="43" t="s">
        <v>25</v>
      </c>
      <c r="B15" s="43"/>
      <c r="C15" s="43"/>
      <c r="E15" s="43">
        <v>10000000</v>
      </c>
      <c r="F15" s="43"/>
      <c r="H15" s="44">
        <v>13104818228</v>
      </c>
      <c r="J15" s="44">
        <v>15082504000</v>
      </c>
      <c r="L15" s="51">
        <v>0</v>
      </c>
      <c r="M15" s="52"/>
      <c r="N15" s="51">
        <v>0</v>
      </c>
      <c r="P15" s="44">
        <v>0</v>
      </c>
      <c r="R15" s="44">
        <v>0</v>
      </c>
      <c r="T15" s="44">
        <v>10000000</v>
      </c>
      <c r="V15" s="44">
        <v>1290</v>
      </c>
      <c r="X15" s="44">
        <v>13104818228</v>
      </c>
      <c r="Z15" s="44">
        <v>12800283000</v>
      </c>
      <c r="AB15" s="44">
        <v>0.08</v>
      </c>
    </row>
    <row r="16" spans="1:28" ht="21.75" customHeight="1" x14ac:dyDescent="0.2">
      <c r="A16" s="43" t="s">
        <v>26</v>
      </c>
      <c r="B16" s="43"/>
      <c r="C16" s="43"/>
      <c r="E16" s="43">
        <v>45750000</v>
      </c>
      <c r="F16" s="43"/>
      <c r="H16" s="44">
        <v>125836089044</v>
      </c>
      <c r="J16" s="44">
        <v>142816924965</v>
      </c>
      <c r="L16" s="51">
        <v>0</v>
      </c>
      <c r="M16" s="52"/>
      <c r="N16" s="51">
        <v>0</v>
      </c>
      <c r="P16" s="44">
        <v>-5000000</v>
      </c>
      <c r="R16" s="44">
        <v>14105566660</v>
      </c>
      <c r="T16" s="44">
        <v>40750000</v>
      </c>
      <c r="V16" s="44">
        <v>2974</v>
      </c>
      <c r="X16" s="44">
        <v>112083511005</v>
      </c>
      <c r="Z16" s="44">
        <v>120253697435</v>
      </c>
      <c r="AB16" s="44">
        <v>0.79</v>
      </c>
    </row>
    <row r="17" spans="1:28" ht="21.75" customHeight="1" x14ac:dyDescent="0.2">
      <c r="A17" s="43" t="s">
        <v>27</v>
      </c>
      <c r="B17" s="43"/>
      <c r="C17" s="43"/>
      <c r="E17" s="43">
        <v>4480000</v>
      </c>
      <c r="F17" s="43"/>
      <c r="H17" s="44">
        <v>10898104032</v>
      </c>
      <c r="J17" s="44">
        <v>20426473312</v>
      </c>
      <c r="L17" s="51">
        <v>0</v>
      </c>
      <c r="M17" s="52"/>
      <c r="N17" s="51">
        <v>0</v>
      </c>
      <c r="P17" s="44">
        <v>-4480000</v>
      </c>
      <c r="R17" s="44">
        <v>22226848000</v>
      </c>
      <c r="T17" s="44">
        <v>0</v>
      </c>
      <c r="V17" s="44">
        <v>0</v>
      </c>
      <c r="X17" s="44">
        <v>0</v>
      </c>
      <c r="Z17" s="44">
        <v>0</v>
      </c>
      <c r="AB17" s="44">
        <v>0</v>
      </c>
    </row>
    <row r="18" spans="1:28" ht="21.75" customHeight="1" x14ac:dyDescent="0.2">
      <c r="A18" s="43" t="s">
        <v>28</v>
      </c>
      <c r="B18" s="43"/>
      <c r="C18" s="43"/>
      <c r="E18" s="43">
        <v>105684835</v>
      </c>
      <c r="F18" s="43"/>
      <c r="H18" s="44">
        <v>178416097939</v>
      </c>
      <c r="J18" s="44">
        <v>287967229305.086</v>
      </c>
      <c r="L18" s="51">
        <v>0</v>
      </c>
      <c r="M18" s="52"/>
      <c r="N18" s="51">
        <v>0</v>
      </c>
      <c r="P18" s="44">
        <v>-35500000</v>
      </c>
      <c r="R18" s="44">
        <v>85500410042</v>
      </c>
      <c r="T18" s="44">
        <v>70184835</v>
      </c>
      <c r="V18" s="44">
        <v>2393</v>
      </c>
      <c r="X18" s="44">
        <v>118485347448</v>
      </c>
      <c r="Z18" s="44">
        <v>166654038797.50201</v>
      </c>
      <c r="AB18" s="44">
        <v>1.0900000000000001</v>
      </c>
    </row>
    <row r="19" spans="1:28" ht="21.75" customHeight="1" x14ac:dyDescent="0.2">
      <c r="A19" s="43" t="s">
        <v>29</v>
      </c>
      <c r="B19" s="43"/>
      <c r="C19" s="43"/>
      <c r="E19" s="43">
        <v>105739482</v>
      </c>
      <c r="F19" s="43"/>
      <c r="H19" s="44">
        <v>131206176612</v>
      </c>
      <c r="J19" s="44">
        <v>377404850547.492</v>
      </c>
      <c r="L19" s="51">
        <v>19799772</v>
      </c>
      <c r="M19" s="52"/>
      <c r="N19" s="51">
        <v>0</v>
      </c>
      <c r="P19" s="44">
        <v>-18000000</v>
      </c>
      <c r="R19" s="44">
        <v>65670413684</v>
      </c>
      <c r="T19" s="44">
        <v>107539254</v>
      </c>
      <c r="V19" s="44">
        <v>2785</v>
      </c>
      <c r="X19" s="44">
        <v>108870988903</v>
      </c>
      <c r="Z19" s="44">
        <v>297181711952.92499</v>
      </c>
      <c r="AB19" s="44">
        <v>1.95</v>
      </c>
    </row>
    <row r="20" spans="1:28" ht="21.75" customHeight="1" x14ac:dyDescent="0.2">
      <c r="A20" s="43" t="s">
        <v>30</v>
      </c>
      <c r="B20" s="43"/>
      <c r="C20" s="43"/>
      <c r="E20" s="43">
        <v>590000</v>
      </c>
      <c r="F20" s="43"/>
      <c r="H20" s="44">
        <v>8157610155</v>
      </c>
      <c r="J20" s="44">
        <v>9495825446</v>
      </c>
      <c r="L20" s="51">
        <v>0</v>
      </c>
      <c r="M20" s="52"/>
      <c r="N20" s="51">
        <v>0</v>
      </c>
      <c r="P20" s="44">
        <v>-590000</v>
      </c>
      <c r="R20" s="44">
        <v>8090773954</v>
      </c>
      <c r="T20" s="44">
        <v>0</v>
      </c>
      <c r="V20" s="44">
        <v>0</v>
      </c>
      <c r="X20" s="44">
        <v>0</v>
      </c>
      <c r="Z20" s="44">
        <v>0</v>
      </c>
      <c r="AB20" s="44">
        <v>0</v>
      </c>
    </row>
    <row r="21" spans="1:28" ht="21.75" customHeight="1" x14ac:dyDescent="0.2">
      <c r="A21" s="43" t="s">
        <v>31</v>
      </c>
      <c r="B21" s="43"/>
      <c r="C21" s="43"/>
      <c r="E21" s="43">
        <v>60000000</v>
      </c>
      <c r="F21" s="43"/>
      <c r="H21" s="44">
        <v>256524883680</v>
      </c>
      <c r="J21" s="44">
        <v>305420706000</v>
      </c>
      <c r="L21" s="51">
        <v>0</v>
      </c>
      <c r="M21" s="52"/>
      <c r="N21" s="51">
        <v>0</v>
      </c>
      <c r="P21" s="44">
        <v>-20000000</v>
      </c>
      <c r="R21" s="44">
        <v>88768242375</v>
      </c>
      <c r="T21" s="44">
        <v>40000000</v>
      </c>
      <c r="V21" s="44">
        <v>4440</v>
      </c>
      <c r="X21" s="44">
        <v>171016589131</v>
      </c>
      <c r="Z21" s="44">
        <v>176227152000</v>
      </c>
      <c r="AB21" s="44">
        <v>1.1499999999999999</v>
      </c>
    </row>
    <row r="22" spans="1:28" ht="21.75" customHeight="1" x14ac:dyDescent="0.2">
      <c r="A22" s="43" t="s">
        <v>32</v>
      </c>
      <c r="B22" s="43"/>
      <c r="C22" s="43"/>
      <c r="E22" s="43">
        <v>10151906</v>
      </c>
      <c r="F22" s="43"/>
      <c r="H22" s="44">
        <v>21474374904</v>
      </c>
      <c r="J22" s="44">
        <v>76255878473.3134</v>
      </c>
      <c r="L22" s="51">
        <v>0</v>
      </c>
      <c r="M22" s="52"/>
      <c r="N22" s="51">
        <v>0</v>
      </c>
      <c r="P22" s="44">
        <v>0</v>
      </c>
      <c r="R22" s="44">
        <v>0</v>
      </c>
      <c r="T22" s="44">
        <v>10151906</v>
      </c>
      <c r="V22" s="44">
        <v>8240</v>
      </c>
      <c r="X22" s="44">
        <v>21474374904</v>
      </c>
      <c r="Z22" s="44">
        <v>83005077756.948807</v>
      </c>
      <c r="AB22" s="44">
        <v>0.54</v>
      </c>
    </row>
    <row r="23" spans="1:28" ht="21.75" customHeight="1" x14ac:dyDescent="0.2">
      <c r="A23" s="43" t="s">
        <v>33</v>
      </c>
      <c r="B23" s="43"/>
      <c r="C23" s="43"/>
      <c r="E23" s="43">
        <v>37675191</v>
      </c>
      <c r="F23" s="43"/>
      <c r="H23" s="44">
        <v>96076006377</v>
      </c>
      <c r="J23" s="44">
        <v>112525724938.446</v>
      </c>
      <c r="L23" s="51">
        <v>5382170</v>
      </c>
      <c r="M23" s="52"/>
      <c r="N23" s="51">
        <v>0</v>
      </c>
      <c r="P23" s="44">
        <v>0</v>
      </c>
      <c r="R23" s="44">
        <v>0</v>
      </c>
      <c r="T23" s="44">
        <v>43057361</v>
      </c>
      <c r="V23" s="44">
        <v>2580</v>
      </c>
      <c r="X23" s="44">
        <v>96076006377</v>
      </c>
      <c r="Z23" s="44">
        <v>110229281206.633</v>
      </c>
      <c r="AB23" s="44">
        <v>0.72</v>
      </c>
    </row>
    <row r="24" spans="1:28" ht="21.75" customHeight="1" x14ac:dyDescent="0.2">
      <c r="A24" s="43" t="s">
        <v>34</v>
      </c>
      <c r="B24" s="43"/>
      <c r="C24" s="43"/>
      <c r="E24" s="43">
        <v>1700000</v>
      </c>
      <c r="F24" s="43"/>
      <c r="H24" s="44">
        <v>3744903296</v>
      </c>
      <c r="J24" s="44">
        <v>2725964144</v>
      </c>
      <c r="L24" s="51">
        <v>0</v>
      </c>
      <c r="M24" s="52"/>
      <c r="N24" s="51">
        <v>0</v>
      </c>
      <c r="P24" s="44">
        <v>0</v>
      </c>
      <c r="R24" s="44">
        <v>0</v>
      </c>
      <c r="T24" s="44">
        <v>1700000</v>
      </c>
      <c r="V24" s="44">
        <v>1222</v>
      </c>
      <c r="X24" s="44">
        <v>3744903296</v>
      </c>
      <c r="Z24" s="44">
        <v>2061341698</v>
      </c>
      <c r="AB24" s="44">
        <v>0.01</v>
      </c>
    </row>
    <row r="25" spans="1:28" ht="21.75" customHeight="1" x14ac:dyDescent="0.2">
      <c r="A25" s="43" t="s">
        <v>35</v>
      </c>
      <c r="B25" s="43"/>
      <c r="C25" s="43"/>
      <c r="E25" s="43">
        <v>13724191</v>
      </c>
      <c r="F25" s="43"/>
      <c r="H25" s="44">
        <v>45541278151</v>
      </c>
      <c r="J25" s="44">
        <v>45470845928.920197</v>
      </c>
      <c r="L25" s="51">
        <v>0</v>
      </c>
      <c r="M25" s="52"/>
      <c r="N25" s="51">
        <v>0</v>
      </c>
      <c r="P25" s="44">
        <v>0</v>
      </c>
      <c r="R25" s="44">
        <v>0</v>
      </c>
      <c r="T25" s="44">
        <v>13724191</v>
      </c>
      <c r="V25" s="44">
        <v>3160</v>
      </c>
      <c r="X25" s="44">
        <v>45541278151</v>
      </c>
      <c r="Z25" s="44">
        <v>43033205491.281197</v>
      </c>
      <c r="AB25" s="44">
        <v>0.28000000000000003</v>
      </c>
    </row>
    <row r="26" spans="1:28" ht="21.75" customHeight="1" x14ac:dyDescent="0.2">
      <c r="A26" s="43" t="s">
        <v>36</v>
      </c>
      <c r="B26" s="43"/>
      <c r="C26" s="43"/>
      <c r="E26" s="43">
        <v>750000</v>
      </c>
      <c r="F26" s="43"/>
      <c r="H26" s="44">
        <v>21058531918</v>
      </c>
      <c r="J26" s="44">
        <v>24223791375</v>
      </c>
      <c r="L26" s="51">
        <v>0</v>
      </c>
      <c r="M26" s="52"/>
      <c r="N26" s="51">
        <v>0</v>
      </c>
      <c r="P26" s="44">
        <v>-375000</v>
      </c>
      <c r="R26" s="44">
        <v>12837493320</v>
      </c>
      <c r="T26" s="44">
        <v>375000</v>
      </c>
      <c r="V26" s="44">
        <v>40430</v>
      </c>
      <c r="X26" s="44">
        <v>10529265957</v>
      </c>
      <c r="Z26" s="44">
        <v>15044053537.5</v>
      </c>
      <c r="AB26" s="44">
        <v>0.1</v>
      </c>
    </row>
    <row r="27" spans="1:28" ht="21.75" customHeight="1" x14ac:dyDescent="0.2">
      <c r="A27" s="43" t="s">
        <v>37</v>
      </c>
      <c r="B27" s="43"/>
      <c r="C27" s="43"/>
      <c r="E27" s="43">
        <v>5700000</v>
      </c>
      <c r="F27" s="43"/>
      <c r="H27" s="44">
        <v>184820907232</v>
      </c>
      <c r="J27" s="44">
        <v>65891689350</v>
      </c>
      <c r="L27" s="51">
        <v>0</v>
      </c>
      <c r="M27" s="52"/>
      <c r="N27" s="51">
        <v>0</v>
      </c>
      <c r="P27" s="44">
        <v>-5700000</v>
      </c>
      <c r="R27" s="44">
        <v>135767343195</v>
      </c>
      <c r="T27" s="44">
        <v>0</v>
      </c>
      <c r="V27" s="44">
        <v>0</v>
      </c>
      <c r="X27" s="44">
        <v>0</v>
      </c>
      <c r="Z27" s="44">
        <v>0</v>
      </c>
      <c r="AB27" s="44">
        <v>0</v>
      </c>
    </row>
    <row r="28" spans="1:28" ht="21.75" customHeight="1" x14ac:dyDescent="0.2">
      <c r="A28" s="43" t="s">
        <v>38</v>
      </c>
      <c r="B28" s="43"/>
      <c r="C28" s="43"/>
      <c r="E28" s="43">
        <v>61130</v>
      </c>
      <c r="F28" s="43"/>
      <c r="H28" s="44">
        <v>487606647</v>
      </c>
      <c r="J28" s="44">
        <v>627198189.13399994</v>
      </c>
      <c r="L28" s="51">
        <v>0</v>
      </c>
      <c r="M28" s="52"/>
      <c r="N28" s="51">
        <v>0</v>
      </c>
      <c r="P28" s="44">
        <v>-61129</v>
      </c>
      <c r="R28" s="44">
        <v>573203671</v>
      </c>
      <c r="T28" s="44">
        <v>1</v>
      </c>
      <c r="V28" s="44">
        <v>8630</v>
      </c>
      <c r="X28" s="44">
        <v>7977</v>
      </c>
      <c r="Z28" s="44">
        <v>8563.2901000000002</v>
      </c>
      <c r="AB28" s="44">
        <v>0</v>
      </c>
    </row>
    <row r="29" spans="1:28" ht="21.75" customHeight="1" x14ac:dyDescent="0.2">
      <c r="A29" s="43" t="s">
        <v>39</v>
      </c>
      <c r="B29" s="43"/>
      <c r="C29" s="43"/>
      <c r="E29" s="43">
        <v>700000</v>
      </c>
      <c r="F29" s="43"/>
      <c r="H29" s="44">
        <v>42125925233</v>
      </c>
      <c r="J29" s="44">
        <v>36382571820</v>
      </c>
      <c r="L29" s="51">
        <v>0</v>
      </c>
      <c r="M29" s="52"/>
      <c r="N29" s="51">
        <v>0</v>
      </c>
      <c r="P29" s="44">
        <v>-400000</v>
      </c>
      <c r="R29" s="44">
        <v>16225599142</v>
      </c>
      <c r="T29" s="44">
        <v>300000</v>
      </c>
      <c r="V29" s="44">
        <v>41940</v>
      </c>
      <c r="X29" s="44">
        <v>18053967957</v>
      </c>
      <c r="Z29" s="44">
        <v>12484741140</v>
      </c>
      <c r="AB29" s="44">
        <v>0.08</v>
      </c>
    </row>
    <row r="30" spans="1:28" ht="21.75" customHeight="1" x14ac:dyDescent="0.2">
      <c r="A30" s="43" t="s">
        <v>40</v>
      </c>
      <c r="B30" s="43"/>
      <c r="C30" s="43"/>
      <c r="E30" s="43">
        <v>497384</v>
      </c>
      <c r="F30" s="43"/>
      <c r="H30" s="44">
        <v>5374141555</v>
      </c>
      <c r="J30" s="44">
        <v>7620245582.7391996</v>
      </c>
      <c r="L30" s="51">
        <v>700000</v>
      </c>
      <c r="M30" s="52"/>
      <c r="N30" s="51">
        <v>12598473160</v>
      </c>
      <c r="P30" s="44">
        <v>-497384</v>
      </c>
      <c r="R30" s="44">
        <v>7422025288</v>
      </c>
      <c r="T30" s="44">
        <v>700000</v>
      </c>
      <c r="V30" s="44">
        <v>17950</v>
      </c>
      <c r="X30" s="44">
        <v>12598473160</v>
      </c>
      <c r="Z30" s="44">
        <v>12467872550</v>
      </c>
      <c r="AB30" s="44">
        <v>0.08</v>
      </c>
    </row>
    <row r="31" spans="1:28" ht="21.75" customHeight="1" x14ac:dyDescent="0.2">
      <c r="A31" s="43" t="s">
        <v>41</v>
      </c>
      <c r="B31" s="43"/>
      <c r="C31" s="43"/>
      <c r="E31" s="43">
        <v>295690</v>
      </c>
      <c r="F31" s="43"/>
      <c r="H31" s="44">
        <v>20409243930</v>
      </c>
      <c r="J31" s="44">
        <v>9374267905.7849998</v>
      </c>
      <c r="L31" s="51">
        <v>5702</v>
      </c>
      <c r="M31" s="52"/>
      <c r="N31" s="51">
        <v>238006619</v>
      </c>
      <c r="P31" s="44">
        <v>0</v>
      </c>
      <c r="R31" s="44">
        <v>0</v>
      </c>
      <c r="T31" s="44">
        <v>301392</v>
      </c>
      <c r="V31" s="44">
        <v>44540</v>
      </c>
      <c r="X31" s="44">
        <v>20647250549</v>
      </c>
      <c r="Z31" s="44">
        <v>13320232162.4736</v>
      </c>
      <c r="AB31" s="44">
        <v>0.09</v>
      </c>
    </row>
    <row r="32" spans="1:28" ht="21.75" customHeight="1" x14ac:dyDescent="0.2">
      <c r="A32" s="43" t="s">
        <v>42</v>
      </c>
      <c r="B32" s="43"/>
      <c r="C32" s="43"/>
      <c r="E32" s="43">
        <v>43566</v>
      </c>
      <c r="F32" s="43"/>
      <c r="H32" s="44">
        <v>3852680800</v>
      </c>
      <c r="J32" s="44">
        <v>4100292922.677</v>
      </c>
      <c r="L32" s="51">
        <v>0</v>
      </c>
      <c r="M32" s="52"/>
      <c r="N32" s="51">
        <v>0</v>
      </c>
      <c r="P32" s="44">
        <v>0</v>
      </c>
      <c r="R32" s="44">
        <v>0</v>
      </c>
      <c r="T32" s="44">
        <v>43566</v>
      </c>
      <c r="V32" s="44">
        <v>2868</v>
      </c>
      <c r="X32" s="44">
        <v>119074600</v>
      </c>
      <c r="Z32" s="44">
        <v>123981445.46376</v>
      </c>
      <c r="AB32" s="44">
        <v>0</v>
      </c>
    </row>
    <row r="33" spans="1:28" ht="21.75" customHeight="1" x14ac:dyDescent="0.2">
      <c r="A33" s="43" t="s">
        <v>43</v>
      </c>
      <c r="B33" s="43"/>
      <c r="C33" s="43"/>
      <c r="E33" s="43">
        <v>24143344</v>
      </c>
      <c r="F33" s="43"/>
      <c r="H33" s="44">
        <v>110962333566</v>
      </c>
      <c r="J33" s="44">
        <v>242681532582.414</v>
      </c>
      <c r="L33" s="51">
        <v>4178118</v>
      </c>
      <c r="M33" s="52"/>
      <c r="N33" s="51">
        <v>0</v>
      </c>
      <c r="P33" s="44">
        <v>-15304894</v>
      </c>
      <c r="R33" s="44">
        <v>176554680352</v>
      </c>
      <c r="T33" s="44">
        <v>13016568</v>
      </c>
      <c r="V33" s="44">
        <v>12730</v>
      </c>
      <c r="X33" s="44">
        <v>59009239468</v>
      </c>
      <c r="Z33" s="44">
        <v>164420042600.75299</v>
      </c>
      <c r="AB33" s="44">
        <v>1.08</v>
      </c>
    </row>
    <row r="34" spans="1:28" ht="21.75" customHeight="1" x14ac:dyDescent="0.2">
      <c r="A34" s="43" t="s">
        <v>44</v>
      </c>
      <c r="B34" s="43"/>
      <c r="C34" s="43"/>
      <c r="E34" s="43">
        <v>3537718</v>
      </c>
      <c r="F34" s="43"/>
      <c r="H34" s="44">
        <v>10082648845</v>
      </c>
      <c r="J34" s="44">
        <v>17088488169.238501</v>
      </c>
      <c r="L34" s="51">
        <v>0</v>
      </c>
      <c r="M34" s="52"/>
      <c r="N34" s="51">
        <v>0</v>
      </c>
      <c r="P34" s="44">
        <v>-3537718</v>
      </c>
      <c r="R34" s="44">
        <v>18359242714</v>
      </c>
      <c r="T34" s="44">
        <v>0</v>
      </c>
      <c r="V34" s="44">
        <v>0</v>
      </c>
      <c r="X34" s="44">
        <v>0</v>
      </c>
      <c r="Z34" s="44">
        <v>0</v>
      </c>
      <c r="AB34" s="44">
        <v>0</v>
      </c>
    </row>
    <row r="35" spans="1:28" ht="21.75" customHeight="1" x14ac:dyDescent="0.2">
      <c r="A35" s="43" t="s">
        <v>45</v>
      </c>
      <c r="B35" s="43"/>
      <c r="C35" s="43"/>
      <c r="E35" s="43">
        <v>4400000</v>
      </c>
      <c r="F35" s="43"/>
      <c r="H35" s="44">
        <v>42409046480</v>
      </c>
      <c r="J35" s="44">
        <v>70990964880</v>
      </c>
      <c r="L35" s="51">
        <v>0</v>
      </c>
      <c r="M35" s="52"/>
      <c r="N35" s="51">
        <v>0</v>
      </c>
      <c r="P35" s="44">
        <v>-100000</v>
      </c>
      <c r="R35" s="44">
        <v>1781124662</v>
      </c>
      <c r="T35" s="44">
        <v>4300000</v>
      </c>
      <c r="V35" s="44">
        <v>19530</v>
      </c>
      <c r="X35" s="44">
        <v>41445204514</v>
      </c>
      <c r="Z35" s="44">
        <v>83329842330</v>
      </c>
      <c r="AB35" s="44">
        <v>0.55000000000000004</v>
      </c>
    </row>
    <row r="36" spans="1:28" ht="21.75" customHeight="1" x14ac:dyDescent="0.2">
      <c r="A36" s="43" t="s">
        <v>46</v>
      </c>
      <c r="B36" s="43"/>
      <c r="C36" s="43"/>
      <c r="E36" s="43">
        <v>6881250</v>
      </c>
      <c r="F36" s="43"/>
      <c r="H36" s="44">
        <v>36498170800</v>
      </c>
      <c r="J36" s="44">
        <v>62340168969.375</v>
      </c>
      <c r="L36" s="51">
        <v>0</v>
      </c>
      <c r="M36" s="52"/>
      <c r="N36" s="51">
        <v>0</v>
      </c>
      <c r="P36" s="44">
        <v>-5000000</v>
      </c>
      <c r="R36" s="44">
        <v>48323549300</v>
      </c>
      <c r="T36" s="44">
        <v>1881250</v>
      </c>
      <c r="V36" s="44">
        <v>7370</v>
      </c>
      <c r="X36" s="44">
        <v>9978155700</v>
      </c>
      <c r="Z36" s="44">
        <v>13757637499.375</v>
      </c>
      <c r="AB36" s="44">
        <v>0.09</v>
      </c>
    </row>
    <row r="37" spans="1:28" ht="21.75" customHeight="1" x14ac:dyDescent="0.2">
      <c r="A37" s="43" t="s">
        <v>47</v>
      </c>
      <c r="B37" s="43"/>
      <c r="C37" s="43"/>
      <c r="E37" s="43">
        <v>7617754</v>
      </c>
      <c r="F37" s="43"/>
      <c r="H37" s="44">
        <v>53203451346</v>
      </c>
      <c r="J37" s="44">
        <v>109603597042.91</v>
      </c>
      <c r="L37" s="51">
        <v>0</v>
      </c>
      <c r="M37" s="52"/>
      <c r="N37" s="51">
        <v>0</v>
      </c>
      <c r="P37" s="44">
        <v>0</v>
      </c>
      <c r="R37" s="44">
        <v>0</v>
      </c>
      <c r="T37" s="44">
        <v>7617754</v>
      </c>
      <c r="V37" s="44">
        <v>14400</v>
      </c>
      <c r="X37" s="44">
        <v>53203451346</v>
      </c>
      <c r="Z37" s="44">
        <v>108847710166.752</v>
      </c>
      <c r="AB37" s="44">
        <v>0.71</v>
      </c>
    </row>
    <row r="38" spans="1:28" ht="21.75" customHeight="1" x14ac:dyDescent="0.2">
      <c r="A38" s="43" t="s">
        <v>48</v>
      </c>
      <c r="B38" s="43"/>
      <c r="C38" s="43"/>
      <c r="E38" s="43">
        <v>11593596</v>
      </c>
      <c r="F38" s="43"/>
      <c r="H38" s="44">
        <v>19317731733</v>
      </c>
      <c r="J38" s="44">
        <v>19211642429.8764</v>
      </c>
      <c r="L38" s="51">
        <v>0</v>
      </c>
      <c r="M38" s="52"/>
      <c r="N38" s="51">
        <v>0</v>
      </c>
      <c r="P38" s="44">
        <v>0</v>
      </c>
      <c r="R38" s="44">
        <v>0</v>
      </c>
      <c r="T38" s="44">
        <v>11593596</v>
      </c>
      <c r="V38" s="44">
        <v>1608</v>
      </c>
      <c r="X38" s="44">
        <v>19317731733</v>
      </c>
      <c r="Z38" s="44">
        <v>18498395824.6954</v>
      </c>
      <c r="AB38" s="44">
        <v>0.12</v>
      </c>
    </row>
    <row r="39" spans="1:28" ht="21.75" customHeight="1" x14ac:dyDescent="0.2">
      <c r="A39" s="43" t="s">
        <v>49</v>
      </c>
      <c r="B39" s="43"/>
      <c r="C39" s="43"/>
      <c r="E39" s="43">
        <v>76104840</v>
      </c>
      <c r="F39" s="43"/>
      <c r="H39" s="44">
        <v>117711773683</v>
      </c>
      <c r="J39" s="44">
        <v>121732677933.922</v>
      </c>
      <c r="L39" s="51">
        <v>0</v>
      </c>
      <c r="M39" s="52"/>
      <c r="N39" s="51">
        <v>0</v>
      </c>
      <c r="P39" s="44">
        <v>0</v>
      </c>
      <c r="R39" s="44">
        <v>0</v>
      </c>
      <c r="T39" s="44">
        <v>76104840</v>
      </c>
      <c r="V39" s="44">
        <v>1779</v>
      </c>
      <c r="X39" s="44">
        <v>117711773683</v>
      </c>
      <c r="Z39" s="44">
        <v>134343941714.91701</v>
      </c>
      <c r="AB39" s="44">
        <v>0.88</v>
      </c>
    </row>
    <row r="40" spans="1:28" ht="21.75" customHeight="1" x14ac:dyDescent="0.2">
      <c r="A40" s="43" t="s">
        <v>50</v>
      </c>
      <c r="B40" s="43"/>
      <c r="C40" s="43"/>
      <c r="E40" s="43">
        <v>11516981</v>
      </c>
      <c r="F40" s="43"/>
      <c r="H40" s="44">
        <v>16904669700</v>
      </c>
      <c r="J40" s="44">
        <v>20501750797.944801</v>
      </c>
      <c r="L40" s="51">
        <v>0</v>
      </c>
      <c r="M40" s="52"/>
      <c r="N40" s="51">
        <v>0</v>
      </c>
      <c r="P40" s="44">
        <v>0</v>
      </c>
      <c r="R40" s="44">
        <v>0</v>
      </c>
      <c r="T40" s="44">
        <v>11516981</v>
      </c>
      <c r="V40" s="44">
        <v>1655</v>
      </c>
      <c r="X40" s="44">
        <v>16904669700</v>
      </c>
      <c r="Z40" s="44">
        <v>18913265089.519798</v>
      </c>
      <c r="AB40" s="44">
        <v>0.12</v>
      </c>
    </row>
    <row r="41" spans="1:28" ht="21.75" customHeight="1" x14ac:dyDescent="0.2">
      <c r="A41" s="43" t="s">
        <v>51</v>
      </c>
      <c r="B41" s="43"/>
      <c r="C41" s="43"/>
      <c r="E41" s="43">
        <v>54711451</v>
      </c>
      <c r="F41" s="43"/>
      <c r="H41" s="44">
        <v>134696745305</v>
      </c>
      <c r="J41" s="44">
        <v>138598620878.065</v>
      </c>
      <c r="L41" s="51">
        <v>0</v>
      </c>
      <c r="M41" s="52"/>
      <c r="N41" s="51">
        <v>0</v>
      </c>
      <c r="P41" s="44">
        <v>0</v>
      </c>
      <c r="R41" s="44">
        <v>0</v>
      </c>
      <c r="T41" s="44">
        <v>54711451</v>
      </c>
      <c r="V41" s="44">
        <v>2320</v>
      </c>
      <c r="X41" s="44">
        <v>134696745305</v>
      </c>
      <c r="Z41" s="44">
        <v>125949393042.34599</v>
      </c>
      <c r="AB41" s="44">
        <v>0.83</v>
      </c>
    </row>
    <row r="42" spans="1:28" ht="21.75" customHeight="1" x14ac:dyDescent="0.2">
      <c r="A42" s="43" t="s">
        <v>52</v>
      </c>
      <c r="B42" s="43"/>
      <c r="C42" s="43"/>
      <c r="E42" s="43">
        <v>128979111</v>
      </c>
      <c r="F42" s="43"/>
      <c r="H42" s="44">
        <v>289658341021</v>
      </c>
      <c r="J42" s="44">
        <v>490939345082.47699</v>
      </c>
      <c r="L42" s="51">
        <v>400000</v>
      </c>
      <c r="M42" s="52"/>
      <c r="N42" s="51">
        <v>1584578570</v>
      </c>
      <c r="P42" s="44">
        <v>-10200000</v>
      </c>
      <c r="R42" s="44">
        <v>54584836466</v>
      </c>
      <c r="T42" s="44">
        <v>119179111</v>
      </c>
      <c r="V42" s="44">
        <v>5400</v>
      </c>
      <c r="X42" s="44">
        <v>268281888584</v>
      </c>
      <c r="Z42" s="44">
        <v>638592424948.63794</v>
      </c>
      <c r="AB42" s="44">
        <v>4.18</v>
      </c>
    </row>
    <row r="43" spans="1:28" ht="21.75" customHeight="1" x14ac:dyDescent="0.2">
      <c r="A43" s="43" t="s">
        <v>53</v>
      </c>
      <c r="B43" s="43"/>
      <c r="C43" s="43"/>
      <c r="E43" s="43">
        <v>4651336</v>
      </c>
      <c r="F43" s="43"/>
      <c r="H43" s="44">
        <v>36330911703</v>
      </c>
      <c r="J43" s="44">
        <v>62030722961.356796</v>
      </c>
      <c r="L43" s="51">
        <v>0</v>
      </c>
      <c r="M43" s="52"/>
      <c r="N43" s="51">
        <v>0</v>
      </c>
      <c r="P43" s="44">
        <v>-4451336</v>
      </c>
      <c r="R43" s="44">
        <v>62147456692</v>
      </c>
      <c r="T43" s="44">
        <v>200000</v>
      </c>
      <c r="V43" s="44">
        <v>15600</v>
      </c>
      <c r="X43" s="44">
        <v>1562171031</v>
      </c>
      <c r="Z43" s="44">
        <v>3095882400</v>
      </c>
      <c r="AB43" s="44">
        <v>0.02</v>
      </c>
    </row>
    <row r="44" spans="1:28" ht="21.75" customHeight="1" x14ac:dyDescent="0.2">
      <c r="A44" s="43" t="s">
        <v>54</v>
      </c>
      <c r="B44" s="43"/>
      <c r="C44" s="43"/>
      <c r="E44" s="43">
        <v>26534389</v>
      </c>
      <c r="F44" s="43"/>
      <c r="H44" s="44">
        <v>96374290964</v>
      </c>
      <c r="J44" s="44">
        <v>138518332468.311</v>
      </c>
      <c r="L44" s="51">
        <v>800000</v>
      </c>
      <c r="M44" s="52"/>
      <c r="N44" s="51">
        <v>4345860140</v>
      </c>
      <c r="P44" s="44">
        <v>0</v>
      </c>
      <c r="R44" s="44">
        <v>0</v>
      </c>
      <c r="T44" s="44">
        <v>27334389</v>
      </c>
      <c r="V44" s="44">
        <v>8350</v>
      </c>
      <c r="X44" s="44">
        <v>100720151104</v>
      </c>
      <c r="Z44" s="44">
        <v>226477836344.80099</v>
      </c>
      <c r="AB44" s="44">
        <v>1.48</v>
      </c>
    </row>
    <row r="45" spans="1:28" ht="21.75" customHeight="1" x14ac:dyDescent="0.2">
      <c r="A45" s="43" t="s">
        <v>55</v>
      </c>
      <c r="B45" s="43"/>
      <c r="C45" s="43"/>
      <c r="E45" s="43">
        <v>7855824</v>
      </c>
      <c r="F45" s="43"/>
      <c r="H45" s="44">
        <v>93474512766</v>
      </c>
      <c r="J45" s="44">
        <v>134309546818.67</v>
      </c>
      <c r="L45" s="51">
        <v>0</v>
      </c>
      <c r="M45" s="52"/>
      <c r="N45" s="51">
        <v>0</v>
      </c>
      <c r="P45" s="44">
        <v>-200000</v>
      </c>
      <c r="R45" s="44">
        <v>3288382780</v>
      </c>
      <c r="T45" s="44">
        <v>7655824</v>
      </c>
      <c r="V45" s="44">
        <v>17520</v>
      </c>
      <c r="X45" s="44">
        <v>91094762080</v>
      </c>
      <c r="Z45" s="44">
        <v>133093211298.00999</v>
      </c>
      <c r="AB45" s="44">
        <v>0.87</v>
      </c>
    </row>
    <row r="46" spans="1:28" ht="21.75" customHeight="1" x14ac:dyDescent="0.2">
      <c r="A46" s="43" t="s">
        <v>56</v>
      </c>
      <c r="B46" s="43"/>
      <c r="C46" s="43"/>
      <c r="E46" s="43">
        <v>20739671</v>
      </c>
      <c r="F46" s="43"/>
      <c r="H46" s="44">
        <v>66520183197</v>
      </c>
      <c r="J46" s="44">
        <v>83963761640.133606</v>
      </c>
      <c r="L46" s="51">
        <v>0</v>
      </c>
      <c r="M46" s="52"/>
      <c r="N46" s="51">
        <v>0</v>
      </c>
      <c r="P46" s="44">
        <v>-15449367</v>
      </c>
      <c r="R46" s="44">
        <v>80158384028</v>
      </c>
      <c r="T46" s="44">
        <v>5290304</v>
      </c>
      <c r="V46" s="44">
        <v>6340</v>
      </c>
      <c r="X46" s="44">
        <v>16968060454</v>
      </c>
      <c r="Z46" s="44">
        <v>33281259083.507198</v>
      </c>
      <c r="AB46" s="44">
        <v>0.22</v>
      </c>
    </row>
    <row r="47" spans="1:28" ht="21.75" customHeight="1" x14ac:dyDescent="0.2">
      <c r="A47" s="43" t="s">
        <v>57</v>
      </c>
      <c r="B47" s="43"/>
      <c r="C47" s="43"/>
      <c r="E47" s="43">
        <v>6354695</v>
      </c>
      <c r="F47" s="43"/>
      <c r="H47" s="44">
        <v>12770581954</v>
      </c>
      <c r="J47" s="44">
        <v>13405648639.4639</v>
      </c>
      <c r="L47" s="51">
        <v>0</v>
      </c>
      <c r="M47" s="52"/>
      <c r="N47" s="51">
        <v>0</v>
      </c>
      <c r="P47" s="44">
        <v>0</v>
      </c>
      <c r="R47" s="44">
        <v>0</v>
      </c>
      <c r="T47" s="44">
        <v>6354695</v>
      </c>
      <c r="V47" s="44">
        <v>2280</v>
      </c>
      <c r="X47" s="44">
        <v>12770581954</v>
      </c>
      <c r="Z47" s="44">
        <v>14376706913.441999</v>
      </c>
      <c r="AB47" s="44">
        <v>0.09</v>
      </c>
    </row>
    <row r="48" spans="1:28" ht="21.75" customHeight="1" x14ac:dyDescent="0.2">
      <c r="A48" s="43" t="s">
        <v>58</v>
      </c>
      <c r="B48" s="43"/>
      <c r="C48" s="43"/>
      <c r="E48" s="43">
        <v>400000</v>
      </c>
      <c r="F48" s="43"/>
      <c r="H48" s="44">
        <v>2133626405</v>
      </c>
      <c r="J48" s="44">
        <v>2024230800</v>
      </c>
      <c r="L48" s="51">
        <v>0</v>
      </c>
      <c r="M48" s="52"/>
      <c r="N48" s="51">
        <v>0</v>
      </c>
      <c r="P48" s="44">
        <v>0</v>
      </c>
      <c r="R48" s="44">
        <v>0</v>
      </c>
      <c r="T48" s="44">
        <v>400000</v>
      </c>
      <c r="V48" s="44">
        <v>4590</v>
      </c>
      <c r="X48" s="44">
        <v>2133626405</v>
      </c>
      <c r="Z48" s="44">
        <v>1821807720</v>
      </c>
      <c r="AB48" s="44">
        <v>0.01</v>
      </c>
    </row>
    <row r="49" spans="1:28" ht="21.75" customHeight="1" x14ac:dyDescent="0.2">
      <c r="A49" s="43" t="s">
        <v>59</v>
      </c>
      <c r="B49" s="43"/>
      <c r="C49" s="43"/>
      <c r="E49" s="43">
        <v>4537474</v>
      </c>
      <c r="F49" s="43"/>
      <c r="H49" s="44">
        <v>76096596194</v>
      </c>
      <c r="J49" s="44">
        <v>83249363537.370193</v>
      </c>
      <c r="L49" s="51">
        <v>0</v>
      </c>
      <c r="M49" s="52"/>
      <c r="N49" s="51">
        <v>0</v>
      </c>
      <c r="P49" s="44">
        <v>-349464</v>
      </c>
      <c r="R49" s="44">
        <v>6358232538</v>
      </c>
      <c r="T49" s="44">
        <v>4188010</v>
      </c>
      <c r="V49" s="44">
        <v>16170</v>
      </c>
      <c r="X49" s="44">
        <v>70235841756</v>
      </c>
      <c r="Z49" s="44">
        <v>67196645159.259003</v>
      </c>
      <c r="AB49" s="44">
        <v>0.44</v>
      </c>
    </row>
    <row r="50" spans="1:28" ht="21.75" customHeight="1" x14ac:dyDescent="0.2">
      <c r="A50" s="43" t="s">
        <v>60</v>
      </c>
      <c r="B50" s="43"/>
      <c r="C50" s="43"/>
      <c r="E50" s="43">
        <v>1091901</v>
      </c>
      <c r="F50" s="43"/>
      <c r="H50" s="44">
        <v>3267562043</v>
      </c>
      <c r="J50" s="44">
        <v>3837617463.8663402</v>
      </c>
      <c r="L50" s="51">
        <v>2000000</v>
      </c>
      <c r="M50" s="52"/>
      <c r="N50" s="51">
        <v>7835061221</v>
      </c>
      <c r="P50" s="44">
        <v>0</v>
      </c>
      <c r="R50" s="44">
        <v>0</v>
      </c>
      <c r="T50" s="44">
        <v>3091901</v>
      </c>
      <c r="V50" s="44">
        <v>4480</v>
      </c>
      <c r="X50" s="44">
        <v>11102623264</v>
      </c>
      <c r="Z50" s="44">
        <v>13744642711.6096</v>
      </c>
      <c r="AB50" s="44">
        <v>0.09</v>
      </c>
    </row>
    <row r="51" spans="1:28" ht="21.75" customHeight="1" x14ac:dyDescent="0.2">
      <c r="A51" s="43" t="s">
        <v>61</v>
      </c>
      <c r="B51" s="43"/>
      <c r="C51" s="43"/>
      <c r="E51" s="43">
        <v>1081105</v>
      </c>
      <c r="F51" s="43"/>
      <c r="H51" s="44">
        <v>37245488628</v>
      </c>
      <c r="J51" s="44">
        <v>37621274406.334503</v>
      </c>
      <c r="L51" s="51">
        <v>0</v>
      </c>
      <c r="M51" s="52"/>
      <c r="N51" s="51">
        <v>0</v>
      </c>
      <c r="P51" s="44">
        <v>0</v>
      </c>
      <c r="R51" s="44">
        <v>0</v>
      </c>
      <c r="T51" s="44">
        <v>1081105</v>
      </c>
      <c r="V51" s="44">
        <v>42920</v>
      </c>
      <c r="X51" s="44">
        <v>37245488628</v>
      </c>
      <c r="Z51" s="44">
        <v>46042346664.382004</v>
      </c>
      <c r="AB51" s="44">
        <v>0.3</v>
      </c>
    </row>
    <row r="52" spans="1:28" ht="21.75" customHeight="1" x14ac:dyDescent="0.2">
      <c r="A52" s="43" t="s">
        <v>62</v>
      </c>
      <c r="B52" s="43"/>
      <c r="C52" s="43"/>
      <c r="E52" s="43">
        <v>9749542</v>
      </c>
      <c r="F52" s="43"/>
      <c r="H52" s="44">
        <v>64948978679</v>
      </c>
      <c r="J52" s="44">
        <v>65590927113.505203</v>
      </c>
      <c r="L52" s="51">
        <v>0</v>
      </c>
      <c r="M52" s="52"/>
      <c r="N52" s="51">
        <v>0</v>
      </c>
      <c r="P52" s="44">
        <v>0</v>
      </c>
      <c r="R52" s="44">
        <v>0</v>
      </c>
      <c r="T52" s="44">
        <v>9749542</v>
      </c>
      <c r="V52" s="44">
        <v>5760</v>
      </c>
      <c r="X52" s="44">
        <v>64948978679</v>
      </c>
      <c r="Z52" s="44">
        <v>55723265512.358398</v>
      </c>
      <c r="AB52" s="44">
        <v>0.37</v>
      </c>
    </row>
    <row r="53" spans="1:28" ht="21.75" customHeight="1" x14ac:dyDescent="0.2">
      <c r="A53" s="43" t="s">
        <v>63</v>
      </c>
      <c r="B53" s="43"/>
      <c r="C53" s="43"/>
      <c r="E53" s="43">
        <v>205408238</v>
      </c>
      <c r="F53" s="43"/>
      <c r="H53" s="44">
        <v>385133363465</v>
      </c>
      <c r="J53" s="44">
        <v>487538474110.06201</v>
      </c>
      <c r="L53" s="51">
        <v>0</v>
      </c>
      <c r="M53" s="52"/>
      <c r="N53" s="51">
        <v>0</v>
      </c>
      <c r="P53" s="44">
        <v>-13290886</v>
      </c>
      <c r="R53" s="44">
        <v>30648452831</v>
      </c>
      <c r="T53" s="44">
        <v>192117352</v>
      </c>
      <c r="V53" s="44">
        <v>2341</v>
      </c>
      <c r="X53" s="44">
        <v>360213410503</v>
      </c>
      <c r="Z53" s="44">
        <v>446270178878.42297</v>
      </c>
      <c r="AB53" s="44">
        <v>2.92</v>
      </c>
    </row>
    <row r="54" spans="1:28" ht="21.75" customHeight="1" x14ac:dyDescent="0.2">
      <c r="A54" s="43" t="s">
        <v>64</v>
      </c>
      <c r="B54" s="43"/>
      <c r="C54" s="43"/>
      <c r="E54" s="43">
        <v>19636364</v>
      </c>
      <c r="F54" s="43"/>
      <c r="H54" s="44">
        <v>50746035600</v>
      </c>
      <c r="J54" s="44">
        <v>53485158117.738602</v>
      </c>
      <c r="L54" s="51">
        <v>0</v>
      </c>
      <c r="M54" s="52"/>
      <c r="N54" s="51">
        <v>0</v>
      </c>
      <c r="P54" s="44">
        <v>-15000000</v>
      </c>
      <c r="R54" s="44">
        <v>42077209734</v>
      </c>
      <c r="T54" s="44">
        <v>4636364</v>
      </c>
      <c r="V54" s="44">
        <v>2257</v>
      </c>
      <c r="X54" s="44">
        <v>11981703566</v>
      </c>
      <c r="Z54" s="44">
        <v>10383384713.474001</v>
      </c>
      <c r="AB54" s="44">
        <v>7.0000000000000007E-2</v>
      </c>
    </row>
    <row r="55" spans="1:28" ht="21.75" customHeight="1" x14ac:dyDescent="0.2">
      <c r="A55" s="43" t="s">
        <v>65</v>
      </c>
      <c r="B55" s="43"/>
      <c r="C55" s="43"/>
      <c r="E55" s="43">
        <v>28937683</v>
      </c>
      <c r="F55" s="43"/>
      <c r="H55" s="44">
        <v>64590357901</v>
      </c>
      <c r="J55" s="44">
        <v>80169473231.464706</v>
      </c>
      <c r="L55" s="51">
        <v>2000000</v>
      </c>
      <c r="M55" s="52"/>
      <c r="N55" s="51">
        <v>5678975534</v>
      </c>
      <c r="P55" s="44">
        <v>0</v>
      </c>
      <c r="R55" s="44">
        <v>0</v>
      </c>
      <c r="T55" s="44">
        <v>30937683</v>
      </c>
      <c r="V55" s="44">
        <v>2832</v>
      </c>
      <c r="X55" s="44">
        <v>70269333435</v>
      </c>
      <c r="Z55" s="44">
        <v>86938250299.881104</v>
      </c>
      <c r="AB55" s="44">
        <v>0.56999999999999995</v>
      </c>
    </row>
    <row r="56" spans="1:28" ht="21.75" customHeight="1" x14ac:dyDescent="0.2">
      <c r="A56" s="43" t="s">
        <v>66</v>
      </c>
      <c r="B56" s="43"/>
      <c r="C56" s="43"/>
      <c r="E56" s="43">
        <v>12817904</v>
      </c>
      <c r="F56" s="43"/>
      <c r="H56" s="44">
        <v>89730638801</v>
      </c>
      <c r="J56" s="44">
        <v>153261800305.064</v>
      </c>
      <c r="L56" s="51">
        <v>0</v>
      </c>
      <c r="M56" s="52"/>
      <c r="N56" s="51">
        <v>0</v>
      </c>
      <c r="P56" s="44">
        <v>-147680</v>
      </c>
      <c r="R56" s="44">
        <v>1721919078</v>
      </c>
      <c r="T56" s="44">
        <v>12670224</v>
      </c>
      <c r="V56" s="44">
        <v>10190</v>
      </c>
      <c r="X56" s="44">
        <v>88696817614</v>
      </c>
      <c r="Z56" s="44">
        <v>128111565486.811</v>
      </c>
      <c r="AB56" s="44">
        <v>0.84</v>
      </c>
    </row>
    <row r="57" spans="1:28" ht="21.75" customHeight="1" x14ac:dyDescent="0.2">
      <c r="A57" s="43" t="s">
        <v>67</v>
      </c>
      <c r="B57" s="43"/>
      <c r="C57" s="43"/>
      <c r="E57" s="43">
        <v>2237435</v>
      </c>
      <c r="F57" s="43"/>
      <c r="H57" s="44">
        <v>2237435</v>
      </c>
      <c r="J57" s="44">
        <v>446248065.11745</v>
      </c>
      <c r="L57" s="51">
        <v>0</v>
      </c>
      <c r="M57" s="52"/>
      <c r="N57" s="51">
        <v>0</v>
      </c>
      <c r="P57" s="44">
        <v>0</v>
      </c>
      <c r="R57" s="44">
        <v>0</v>
      </c>
      <c r="T57" s="44">
        <v>2237435</v>
      </c>
      <c r="V57" s="44">
        <v>177</v>
      </c>
      <c r="X57" s="44">
        <v>2237435</v>
      </c>
      <c r="Z57" s="44">
        <v>392964714.05865002</v>
      </c>
      <c r="AB57" s="44">
        <v>0</v>
      </c>
    </row>
    <row r="58" spans="1:28" ht="21.75" customHeight="1" x14ac:dyDescent="0.2">
      <c r="A58" s="43" t="s">
        <v>68</v>
      </c>
      <c r="B58" s="43"/>
      <c r="C58" s="43"/>
      <c r="E58" s="43">
        <v>35000000</v>
      </c>
      <c r="F58" s="43"/>
      <c r="H58" s="44">
        <v>37023367528</v>
      </c>
      <c r="J58" s="44">
        <v>36500651950</v>
      </c>
      <c r="L58" s="51">
        <v>0</v>
      </c>
      <c r="M58" s="52"/>
      <c r="N58" s="51">
        <v>0</v>
      </c>
      <c r="P58" s="44">
        <v>0</v>
      </c>
      <c r="R58" s="44">
        <v>0</v>
      </c>
      <c r="T58" s="44">
        <v>35000000</v>
      </c>
      <c r="V58" s="44">
        <v>986</v>
      </c>
      <c r="X58" s="44">
        <v>37023367528</v>
      </c>
      <c r="Z58" s="44">
        <v>34243237700</v>
      </c>
      <c r="AB58" s="44">
        <v>0.22</v>
      </c>
    </row>
    <row r="59" spans="1:28" ht="21.75" customHeight="1" x14ac:dyDescent="0.2">
      <c r="A59" s="43" t="s">
        <v>69</v>
      </c>
      <c r="B59" s="43"/>
      <c r="C59" s="43"/>
      <c r="E59" s="43">
        <v>8499975</v>
      </c>
      <c r="F59" s="43"/>
      <c r="H59" s="44">
        <v>14175483416</v>
      </c>
      <c r="J59" s="44">
        <v>15594965587.3193</v>
      </c>
      <c r="L59" s="51">
        <v>0</v>
      </c>
      <c r="M59" s="52"/>
      <c r="N59" s="51">
        <v>0</v>
      </c>
      <c r="P59" s="44">
        <v>0</v>
      </c>
      <c r="R59" s="44">
        <v>0</v>
      </c>
      <c r="T59" s="44">
        <v>8499975</v>
      </c>
      <c r="V59" s="44">
        <v>1876</v>
      </c>
      <c r="X59" s="44">
        <v>14175483416</v>
      </c>
      <c r="Z59" s="44">
        <v>15822690882.537001</v>
      </c>
      <c r="AB59" s="44">
        <v>0.1</v>
      </c>
    </row>
    <row r="60" spans="1:28" ht="21.75" customHeight="1" x14ac:dyDescent="0.2">
      <c r="A60" s="43" t="s">
        <v>70</v>
      </c>
      <c r="B60" s="43"/>
      <c r="C60" s="43"/>
      <c r="E60" s="43">
        <v>20000000</v>
      </c>
      <c r="F60" s="43"/>
      <c r="H60" s="44">
        <v>2065446595</v>
      </c>
      <c r="J60" s="44">
        <v>1389178000</v>
      </c>
      <c r="L60" s="51">
        <v>0</v>
      </c>
      <c r="M60" s="52"/>
      <c r="N60" s="51">
        <v>0</v>
      </c>
      <c r="P60" s="44">
        <v>0</v>
      </c>
      <c r="R60" s="44">
        <v>0</v>
      </c>
      <c r="T60" s="44">
        <v>20000000</v>
      </c>
      <c r="V60" s="44">
        <v>70</v>
      </c>
      <c r="X60" s="44">
        <v>2065446595</v>
      </c>
      <c r="Z60" s="44">
        <v>1389178000</v>
      </c>
      <c r="AB60" s="44">
        <v>0.01</v>
      </c>
    </row>
    <row r="61" spans="1:28" ht="21.75" customHeight="1" x14ac:dyDescent="0.2">
      <c r="A61" s="43" t="s">
        <v>71</v>
      </c>
      <c r="B61" s="43"/>
      <c r="C61" s="43"/>
      <c r="E61" s="43">
        <v>4178118</v>
      </c>
      <c r="F61" s="43"/>
      <c r="H61" s="44">
        <v>14209779318</v>
      </c>
      <c r="J61" s="44">
        <v>38141554560.311996</v>
      </c>
      <c r="L61" s="51">
        <v>0</v>
      </c>
      <c r="M61" s="52"/>
      <c r="N61" s="51">
        <v>0</v>
      </c>
      <c r="P61" s="44">
        <v>-4178118</v>
      </c>
      <c r="R61" s="44">
        <v>0</v>
      </c>
      <c r="T61" s="44">
        <v>0</v>
      </c>
      <c r="V61" s="44">
        <v>0</v>
      </c>
      <c r="X61" s="44">
        <v>0</v>
      </c>
      <c r="Z61" s="44">
        <v>0</v>
      </c>
      <c r="AB61" s="44">
        <v>0</v>
      </c>
    </row>
    <row r="62" spans="1:28" ht="21.75" customHeight="1" x14ac:dyDescent="0.2">
      <c r="A62" s="43" t="s">
        <v>72</v>
      </c>
      <c r="B62" s="43"/>
      <c r="C62" s="43"/>
      <c r="E62" s="43">
        <v>120000000</v>
      </c>
      <c r="F62" s="43"/>
      <c r="H62" s="44">
        <v>297654719391</v>
      </c>
      <c r="J62" s="44">
        <v>200517921600</v>
      </c>
      <c r="L62" s="51">
        <v>120000000</v>
      </c>
      <c r="M62" s="52"/>
      <c r="N62" s="51">
        <v>177654720000</v>
      </c>
      <c r="P62" s="44">
        <v>-240000000</v>
      </c>
      <c r="R62" s="44">
        <v>297654720000</v>
      </c>
      <c r="T62" s="44">
        <v>0</v>
      </c>
      <c r="V62" s="44">
        <v>0</v>
      </c>
      <c r="X62" s="44">
        <v>0</v>
      </c>
      <c r="Z62" s="44">
        <v>0</v>
      </c>
      <c r="AB62" s="44">
        <v>0</v>
      </c>
    </row>
    <row r="63" spans="1:28" ht="21.75" customHeight="1" x14ac:dyDescent="0.2">
      <c r="A63" s="43" t="s">
        <v>73</v>
      </c>
      <c r="B63" s="43"/>
      <c r="C63" s="43"/>
      <c r="E63" s="43">
        <v>6595000</v>
      </c>
      <c r="F63" s="43"/>
      <c r="H63" s="44">
        <v>33641822983</v>
      </c>
      <c r="J63" s="44">
        <v>29808014060.75</v>
      </c>
      <c r="L63" s="51">
        <v>0</v>
      </c>
      <c r="M63" s="52"/>
      <c r="N63" s="51">
        <v>0</v>
      </c>
      <c r="P63" s="44">
        <v>0</v>
      </c>
      <c r="R63" s="44">
        <v>0</v>
      </c>
      <c r="T63" s="44">
        <v>6595000</v>
      </c>
      <c r="V63" s="44">
        <v>4280</v>
      </c>
      <c r="X63" s="44">
        <v>33641822983</v>
      </c>
      <c r="Z63" s="44">
        <v>28008408382</v>
      </c>
      <c r="AB63" s="44">
        <v>0.18</v>
      </c>
    </row>
    <row r="64" spans="1:28" ht="21.75" customHeight="1" x14ac:dyDescent="0.2">
      <c r="A64" s="43" t="s">
        <v>74</v>
      </c>
      <c r="B64" s="43"/>
      <c r="C64" s="43"/>
      <c r="E64" s="43">
        <v>400000</v>
      </c>
      <c r="F64" s="43"/>
      <c r="H64" s="44">
        <v>2801387318</v>
      </c>
      <c r="J64" s="44">
        <v>3242738360</v>
      </c>
      <c r="L64" s="51">
        <v>500000</v>
      </c>
      <c r="M64" s="52"/>
      <c r="N64" s="51">
        <v>4366514525</v>
      </c>
      <c r="P64" s="44">
        <v>0</v>
      </c>
      <c r="R64" s="44">
        <v>0</v>
      </c>
      <c r="T64" s="44">
        <v>900000</v>
      </c>
      <c r="V64" s="44">
        <v>13370</v>
      </c>
      <c r="X64" s="44">
        <v>7167901843</v>
      </c>
      <c r="Z64" s="44">
        <v>11939984910</v>
      </c>
      <c r="AB64" s="44">
        <v>0.08</v>
      </c>
    </row>
    <row r="65" spans="1:28" ht="21.75" customHeight="1" x14ac:dyDescent="0.2">
      <c r="A65" s="43" t="s">
        <v>75</v>
      </c>
      <c r="B65" s="43"/>
      <c r="C65" s="43"/>
      <c r="E65" s="43">
        <v>1110021</v>
      </c>
      <c r="F65" s="43"/>
      <c r="H65" s="44">
        <v>13723284315</v>
      </c>
      <c r="J65" s="44">
        <v>15508282770.3936</v>
      </c>
      <c r="L65" s="51">
        <v>1000000</v>
      </c>
      <c r="M65" s="52"/>
      <c r="N65" s="51">
        <v>15410638222</v>
      </c>
      <c r="P65" s="44">
        <v>0</v>
      </c>
      <c r="R65" s="44">
        <v>0</v>
      </c>
      <c r="T65" s="44">
        <v>2110021</v>
      </c>
      <c r="V65" s="44">
        <v>21270</v>
      </c>
      <c r="X65" s="44">
        <v>29133922537</v>
      </c>
      <c r="Z65" s="44">
        <v>44533223136.240898</v>
      </c>
      <c r="AB65" s="44">
        <v>0.28999999999999998</v>
      </c>
    </row>
    <row r="66" spans="1:28" ht="21.75" customHeight="1" x14ac:dyDescent="0.2">
      <c r="A66" s="43" t="s">
        <v>76</v>
      </c>
      <c r="B66" s="43"/>
      <c r="C66" s="43"/>
      <c r="E66" s="43">
        <v>3859597</v>
      </c>
      <c r="F66" s="43"/>
      <c r="H66" s="44">
        <v>40698439187</v>
      </c>
      <c r="J66" s="44">
        <v>56603887018.508202</v>
      </c>
      <c r="L66" s="51">
        <v>1600000</v>
      </c>
      <c r="M66" s="52"/>
      <c r="N66" s="51">
        <v>27262434106</v>
      </c>
      <c r="P66" s="44">
        <v>0</v>
      </c>
      <c r="R66" s="44">
        <v>0</v>
      </c>
      <c r="T66" s="44">
        <v>5459597</v>
      </c>
      <c r="V66" s="44">
        <v>22370</v>
      </c>
      <c r="X66" s="44">
        <v>67960873293</v>
      </c>
      <c r="Z66" s="44">
        <v>121187110830.8</v>
      </c>
      <c r="AB66" s="44">
        <v>0.79</v>
      </c>
    </row>
    <row r="67" spans="1:28" ht="21.75" customHeight="1" x14ac:dyDescent="0.2">
      <c r="A67" s="43" t="s">
        <v>77</v>
      </c>
      <c r="B67" s="43"/>
      <c r="C67" s="43"/>
      <c r="E67" s="43">
        <v>12000000</v>
      </c>
      <c r="F67" s="43"/>
      <c r="H67" s="44">
        <v>26308563934</v>
      </c>
      <c r="J67" s="44">
        <v>28208251560</v>
      </c>
      <c r="L67" s="51">
        <v>0</v>
      </c>
      <c r="M67" s="52"/>
      <c r="N67" s="51">
        <v>0</v>
      </c>
      <c r="P67" s="44">
        <v>0</v>
      </c>
      <c r="R67" s="44">
        <v>0</v>
      </c>
      <c r="T67" s="44">
        <v>12000000</v>
      </c>
      <c r="V67" s="44">
        <v>3860</v>
      </c>
      <c r="X67" s="44">
        <v>26308563934</v>
      </c>
      <c r="Z67" s="44">
        <v>45961946400</v>
      </c>
      <c r="AB67" s="44">
        <v>0.3</v>
      </c>
    </row>
    <row r="68" spans="1:28" ht="21.75" customHeight="1" x14ac:dyDescent="0.2">
      <c r="A68" s="43" t="s">
        <v>78</v>
      </c>
      <c r="B68" s="43"/>
      <c r="C68" s="43"/>
      <c r="E68" s="43">
        <v>35594700</v>
      </c>
      <c r="F68" s="43"/>
      <c r="H68" s="44">
        <v>46728966324</v>
      </c>
      <c r="J68" s="44">
        <v>59654724964.640999</v>
      </c>
      <c r="L68" s="51">
        <v>0</v>
      </c>
      <c r="M68" s="52"/>
      <c r="N68" s="51">
        <v>0</v>
      </c>
      <c r="P68" s="44">
        <v>0</v>
      </c>
      <c r="R68" s="44">
        <v>0</v>
      </c>
      <c r="T68" s="44">
        <v>35594700</v>
      </c>
      <c r="V68" s="44">
        <v>2440</v>
      </c>
      <c r="X68" s="44">
        <v>46728966324</v>
      </c>
      <c r="Z68" s="44">
        <v>86179709244.360001</v>
      </c>
      <c r="AB68" s="44">
        <v>0.56000000000000005</v>
      </c>
    </row>
    <row r="69" spans="1:28" ht="21.75" customHeight="1" x14ac:dyDescent="0.2">
      <c r="A69" s="43" t="s">
        <v>79</v>
      </c>
      <c r="B69" s="43"/>
      <c r="C69" s="43"/>
      <c r="E69" s="43">
        <v>14400000</v>
      </c>
      <c r="F69" s="43"/>
      <c r="H69" s="44">
        <v>53219399486</v>
      </c>
      <c r="J69" s="44">
        <v>52868145600</v>
      </c>
      <c r="L69" s="51">
        <v>0</v>
      </c>
      <c r="M69" s="52"/>
      <c r="N69" s="51">
        <v>0</v>
      </c>
      <c r="P69" s="44">
        <v>0</v>
      </c>
      <c r="R69" s="44">
        <v>0</v>
      </c>
      <c r="T69" s="44">
        <v>14400000</v>
      </c>
      <c r="V69" s="44">
        <v>5250</v>
      </c>
      <c r="X69" s="44">
        <v>53219399486</v>
      </c>
      <c r="Z69" s="44">
        <v>75015612000</v>
      </c>
      <c r="AB69" s="44">
        <v>0.49</v>
      </c>
    </row>
    <row r="70" spans="1:28" ht="21.75" customHeight="1" x14ac:dyDescent="0.2">
      <c r="A70" s="43" t="s">
        <v>80</v>
      </c>
      <c r="B70" s="43"/>
      <c r="C70" s="43"/>
      <c r="E70" s="43">
        <v>25711914</v>
      </c>
      <c r="F70" s="43"/>
      <c r="H70" s="44">
        <v>133375032754</v>
      </c>
      <c r="J70" s="44">
        <v>208442524592.05301</v>
      </c>
      <c r="L70" s="51">
        <v>0</v>
      </c>
      <c r="M70" s="52"/>
      <c r="N70" s="51">
        <v>0</v>
      </c>
      <c r="P70" s="44">
        <v>0</v>
      </c>
      <c r="R70" s="44">
        <v>0</v>
      </c>
      <c r="T70" s="44">
        <v>25711914</v>
      </c>
      <c r="V70" s="44">
        <v>7520</v>
      </c>
      <c r="X70" s="44">
        <v>133375032754</v>
      </c>
      <c r="Z70" s="44">
        <v>191858970003.94601</v>
      </c>
      <c r="AB70" s="44">
        <v>1.26</v>
      </c>
    </row>
    <row r="71" spans="1:28" ht="21.75" customHeight="1" x14ac:dyDescent="0.2">
      <c r="A71" s="43" t="s">
        <v>81</v>
      </c>
      <c r="B71" s="43"/>
      <c r="C71" s="43"/>
      <c r="E71" s="43">
        <v>10000000</v>
      </c>
      <c r="F71" s="43"/>
      <c r="H71" s="44">
        <v>27673526213</v>
      </c>
      <c r="J71" s="44">
        <v>29936785900</v>
      </c>
      <c r="L71" s="51">
        <v>0</v>
      </c>
      <c r="M71" s="52"/>
      <c r="N71" s="51">
        <v>0</v>
      </c>
      <c r="P71" s="44">
        <v>-5000000</v>
      </c>
      <c r="R71" s="44">
        <v>13793519838</v>
      </c>
      <c r="T71" s="44">
        <v>5000000</v>
      </c>
      <c r="V71" s="44">
        <v>2876</v>
      </c>
      <c r="X71" s="44">
        <v>13836763111</v>
      </c>
      <c r="Z71" s="44">
        <v>14268842600</v>
      </c>
      <c r="AB71" s="44">
        <v>0.09</v>
      </c>
    </row>
    <row r="72" spans="1:28" ht="21.75" customHeight="1" x14ac:dyDescent="0.2">
      <c r="A72" s="43" t="s">
        <v>82</v>
      </c>
      <c r="B72" s="43"/>
      <c r="C72" s="43"/>
      <c r="E72" s="43">
        <v>1555000</v>
      </c>
      <c r="F72" s="43"/>
      <c r="H72" s="44">
        <v>8369651957</v>
      </c>
      <c r="J72" s="44">
        <v>7190286101</v>
      </c>
      <c r="L72" s="51">
        <v>0</v>
      </c>
      <c r="M72" s="52"/>
      <c r="N72" s="51">
        <v>0</v>
      </c>
      <c r="P72" s="44">
        <v>-1555000</v>
      </c>
      <c r="R72" s="44">
        <v>7807478077</v>
      </c>
      <c r="T72" s="44">
        <v>0</v>
      </c>
      <c r="V72" s="44">
        <v>0</v>
      </c>
      <c r="X72" s="44">
        <v>0</v>
      </c>
      <c r="Z72" s="44">
        <v>0</v>
      </c>
      <c r="AB72" s="44">
        <v>0</v>
      </c>
    </row>
    <row r="73" spans="1:28" ht="21.75" customHeight="1" x14ac:dyDescent="0.2">
      <c r="A73" s="43" t="s">
        <v>83</v>
      </c>
      <c r="B73" s="43"/>
      <c r="C73" s="43"/>
      <c r="E73" s="43">
        <v>8381626</v>
      </c>
      <c r="F73" s="43"/>
      <c r="H73" s="44">
        <v>98807009732</v>
      </c>
      <c r="J73" s="44">
        <v>110697087572.87601</v>
      </c>
      <c r="L73" s="51">
        <v>1400000</v>
      </c>
      <c r="M73" s="52"/>
      <c r="N73" s="51">
        <v>19110394531</v>
      </c>
      <c r="P73" s="44">
        <v>0</v>
      </c>
      <c r="R73" s="44">
        <v>0</v>
      </c>
      <c r="T73" s="44">
        <v>9781626</v>
      </c>
      <c r="V73" s="44">
        <v>12810</v>
      </c>
      <c r="X73" s="44">
        <v>117917404263</v>
      </c>
      <c r="Z73" s="44">
        <v>124334039737.366</v>
      </c>
      <c r="AB73" s="44">
        <v>0.81</v>
      </c>
    </row>
    <row r="74" spans="1:28" ht="21.75" customHeight="1" x14ac:dyDescent="0.2">
      <c r="A74" s="43" t="s">
        <v>84</v>
      </c>
      <c r="B74" s="43"/>
      <c r="C74" s="43"/>
      <c r="E74" s="43">
        <v>585000</v>
      </c>
      <c r="F74" s="43"/>
      <c r="H74" s="44">
        <v>4049518690</v>
      </c>
      <c r="J74" s="44">
        <v>3831734947.9499998</v>
      </c>
      <c r="L74" s="51">
        <v>0</v>
      </c>
      <c r="M74" s="52"/>
      <c r="N74" s="51">
        <v>0</v>
      </c>
      <c r="P74" s="44">
        <v>0</v>
      </c>
      <c r="R74" s="44">
        <v>0</v>
      </c>
      <c r="T74" s="44">
        <v>585000</v>
      </c>
      <c r="V74" s="44">
        <v>6187</v>
      </c>
      <c r="X74" s="44">
        <v>4049518690</v>
      </c>
      <c r="Z74" s="44">
        <v>3591417076.6500001</v>
      </c>
      <c r="AB74" s="44">
        <v>0.02</v>
      </c>
    </row>
    <row r="75" spans="1:28" ht="21.75" customHeight="1" x14ac:dyDescent="0.2">
      <c r="A75" s="43" t="s">
        <v>85</v>
      </c>
      <c r="B75" s="43"/>
      <c r="C75" s="43"/>
      <c r="E75" s="43">
        <v>7455376</v>
      </c>
      <c r="F75" s="43"/>
      <c r="H75" s="44">
        <v>34359225256</v>
      </c>
      <c r="J75" s="44">
        <v>63028795438.790398</v>
      </c>
      <c r="L75" s="51">
        <v>0</v>
      </c>
      <c r="M75" s="52"/>
      <c r="N75" s="51">
        <v>0</v>
      </c>
      <c r="P75" s="44">
        <v>0</v>
      </c>
      <c r="R75" s="44">
        <v>0</v>
      </c>
      <c r="T75" s="44">
        <v>7455376</v>
      </c>
      <c r="V75" s="44">
        <v>9550</v>
      </c>
      <c r="X75" s="44">
        <v>34359225256</v>
      </c>
      <c r="Z75" s="44">
        <v>70648473760.615997</v>
      </c>
      <c r="AB75" s="44">
        <v>0.46</v>
      </c>
    </row>
    <row r="76" spans="1:28" ht="21.75" customHeight="1" x14ac:dyDescent="0.2">
      <c r="A76" s="43" t="s">
        <v>86</v>
      </c>
      <c r="B76" s="43"/>
      <c r="C76" s="43"/>
      <c r="E76" s="43">
        <v>85867</v>
      </c>
      <c r="F76" s="43"/>
      <c r="H76" s="44">
        <v>777801956</v>
      </c>
      <c r="J76" s="44">
        <v>755752810.55830002</v>
      </c>
      <c r="L76" s="51">
        <v>0</v>
      </c>
      <c r="M76" s="52"/>
      <c r="N76" s="51">
        <v>0</v>
      </c>
      <c r="P76" s="44">
        <v>-85867</v>
      </c>
      <c r="R76" s="44">
        <v>773734208</v>
      </c>
      <c r="T76" s="44">
        <v>0</v>
      </c>
      <c r="V76" s="44">
        <v>0</v>
      </c>
      <c r="X76" s="44">
        <v>0</v>
      </c>
      <c r="Z76" s="44">
        <v>0</v>
      </c>
      <c r="AB76" s="44">
        <v>0</v>
      </c>
    </row>
    <row r="77" spans="1:28" ht="21.75" customHeight="1" x14ac:dyDescent="0.2">
      <c r="A77" s="43" t="s">
        <v>87</v>
      </c>
      <c r="B77" s="43"/>
      <c r="C77" s="43"/>
      <c r="E77" s="43">
        <v>602311</v>
      </c>
      <c r="F77" s="43"/>
      <c r="H77" s="44">
        <v>2146272814</v>
      </c>
      <c r="J77" s="44">
        <v>2058921943.4166501</v>
      </c>
      <c r="L77" s="51">
        <v>0</v>
      </c>
      <c r="M77" s="52"/>
      <c r="N77" s="51">
        <v>0</v>
      </c>
      <c r="P77" s="44">
        <v>0</v>
      </c>
      <c r="R77" s="44">
        <v>0</v>
      </c>
      <c r="T77" s="44">
        <v>602311</v>
      </c>
      <c r="V77" s="44">
        <v>3610</v>
      </c>
      <c r="X77" s="44">
        <v>2146272814</v>
      </c>
      <c r="Z77" s="44">
        <v>2157535040.8516998</v>
      </c>
      <c r="AB77" s="44">
        <v>0.01</v>
      </c>
    </row>
    <row r="78" spans="1:28" ht="21.75" customHeight="1" x14ac:dyDescent="0.2">
      <c r="A78" s="43" t="s">
        <v>88</v>
      </c>
      <c r="B78" s="43"/>
      <c r="C78" s="43"/>
      <c r="E78" s="43">
        <v>648</v>
      </c>
      <c r="F78" s="43"/>
      <c r="H78" s="44">
        <v>4114713</v>
      </c>
      <c r="J78" s="44">
        <v>4571665.7255999995</v>
      </c>
      <c r="L78" s="51">
        <v>0</v>
      </c>
      <c r="M78" s="52"/>
      <c r="N78" s="51">
        <v>0</v>
      </c>
      <c r="P78" s="44">
        <v>0</v>
      </c>
      <c r="R78" s="44">
        <v>0</v>
      </c>
      <c r="T78" s="44">
        <v>648</v>
      </c>
      <c r="V78" s="44">
        <v>7420</v>
      </c>
      <c r="X78" s="44">
        <v>4114713</v>
      </c>
      <c r="Z78" s="44">
        <v>4770992.9232000001</v>
      </c>
      <c r="AB78" s="44">
        <v>0</v>
      </c>
    </row>
    <row r="79" spans="1:28" ht="21.75" customHeight="1" x14ac:dyDescent="0.2">
      <c r="A79" s="43" t="s">
        <v>89</v>
      </c>
      <c r="B79" s="43"/>
      <c r="C79" s="43"/>
      <c r="E79" s="43">
        <v>191579129</v>
      </c>
      <c r="F79" s="43"/>
      <c r="H79" s="44">
        <v>226742823861</v>
      </c>
      <c r="J79" s="44">
        <v>235721795692.70901</v>
      </c>
      <c r="L79" s="51">
        <v>7008468</v>
      </c>
      <c r="M79" s="52"/>
      <c r="N79" s="51">
        <v>8860834234</v>
      </c>
      <c r="P79" s="44">
        <v>0</v>
      </c>
      <c r="R79" s="44">
        <v>0</v>
      </c>
      <c r="T79" s="44">
        <v>198587597</v>
      </c>
      <c r="V79" s="44">
        <v>1259</v>
      </c>
      <c r="X79" s="44">
        <v>235603658095</v>
      </c>
      <c r="Z79" s="44">
        <v>248089116227.86401</v>
      </c>
      <c r="AB79" s="44">
        <v>1.63</v>
      </c>
    </row>
    <row r="80" spans="1:28" ht="21.75" customHeight="1" x14ac:dyDescent="0.2">
      <c r="A80" s="43" t="s">
        <v>90</v>
      </c>
      <c r="B80" s="43"/>
      <c r="C80" s="43"/>
      <c r="E80" s="43">
        <v>1000000</v>
      </c>
      <c r="F80" s="43"/>
      <c r="H80" s="44">
        <v>58728035709</v>
      </c>
      <c r="J80" s="44">
        <v>61560430800</v>
      </c>
      <c r="L80" s="51">
        <v>0</v>
      </c>
      <c r="M80" s="52"/>
      <c r="N80" s="51">
        <v>0</v>
      </c>
      <c r="P80" s="44">
        <v>0</v>
      </c>
      <c r="R80" s="44">
        <v>0</v>
      </c>
      <c r="T80" s="44">
        <v>1000000</v>
      </c>
      <c r="V80" s="44">
        <v>69340</v>
      </c>
      <c r="X80" s="44">
        <v>58728035709</v>
      </c>
      <c r="Z80" s="44">
        <v>68804001800</v>
      </c>
      <c r="AB80" s="44">
        <v>0.45</v>
      </c>
    </row>
    <row r="81" spans="1:28" ht="21.75" customHeight="1" x14ac:dyDescent="0.2">
      <c r="A81" s="43" t="s">
        <v>91</v>
      </c>
      <c r="B81" s="43"/>
      <c r="C81" s="43"/>
      <c r="E81" s="43">
        <v>20400000</v>
      </c>
      <c r="F81" s="43"/>
      <c r="H81" s="44">
        <v>184145258789</v>
      </c>
      <c r="J81" s="44">
        <v>190277695200</v>
      </c>
      <c r="L81" s="51">
        <v>0</v>
      </c>
      <c r="M81" s="52"/>
      <c r="N81" s="51">
        <v>0</v>
      </c>
      <c r="P81" s="44">
        <v>0</v>
      </c>
      <c r="R81" s="44">
        <v>0</v>
      </c>
      <c r="T81" s="44">
        <v>20400000</v>
      </c>
      <c r="V81" s="44">
        <v>8100</v>
      </c>
      <c r="X81" s="44">
        <v>184145258789</v>
      </c>
      <c r="Z81" s="44">
        <v>163962694800</v>
      </c>
      <c r="AB81" s="44">
        <v>1.07</v>
      </c>
    </row>
    <row r="82" spans="1:28" ht="21.75" customHeight="1" x14ac:dyDescent="0.2">
      <c r="A82" s="43" t="s">
        <v>92</v>
      </c>
      <c r="B82" s="43"/>
      <c r="C82" s="43"/>
      <c r="E82" s="43">
        <v>69249224</v>
      </c>
      <c r="F82" s="43"/>
      <c r="H82" s="44">
        <v>276832279988</v>
      </c>
      <c r="J82" s="44">
        <v>384797993991.48798</v>
      </c>
      <c r="L82" s="51">
        <v>3868284</v>
      </c>
      <c r="M82" s="52"/>
      <c r="N82" s="51">
        <v>20603529033</v>
      </c>
      <c r="P82" s="44">
        <v>0</v>
      </c>
      <c r="R82" s="44">
        <v>0</v>
      </c>
      <c r="T82" s="44">
        <v>73117508</v>
      </c>
      <c r="V82" s="44">
        <v>4880</v>
      </c>
      <c r="X82" s="44">
        <v>297435809021</v>
      </c>
      <c r="Z82" s="44">
        <v>354055271156.22101</v>
      </c>
      <c r="AB82" s="44">
        <v>2.3199999999999998</v>
      </c>
    </row>
    <row r="83" spans="1:28" ht="21.75" customHeight="1" x14ac:dyDescent="0.2">
      <c r="A83" s="43" t="s">
        <v>93</v>
      </c>
      <c r="B83" s="43"/>
      <c r="C83" s="43"/>
      <c r="E83" s="43">
        <v>4225571</v>
      </c>
      <c r="F83" s="43"/>
      <c r="H83" s="44">
        <v>16790031170</v>
      </c>
      <c r="J83" s="44">
        <v>15237025259.6418</v>
      </c>
      <c r="L83" s="51">
        <v>0</v>
      </c>
      <c r="M83" s="52"/>
      <c r="N83" s="51">
        <v>0</v>
      </c>
      <c r="P83" s="44">
        <v>0</v>
      </c>
      <c r="R83" s="44">
        <v>0</v>
      </c>
      <c r="T83" s="44">
        <v>4225571</v>
      </c>
      <c r="V83" s="44">
        <v>3830</v>
      </c>
      <c r="X83" s="44">
        <v>16790031170</v>
      </c>
      <c r="Z83" s="44">
        <v>16058835097.531099</v>
      </c>
      <c r="AB83" s="44">
        <v>0.11</v>
      </c>
    </row>
    <row r="84" spans="1:28" ht="21.75" customHeight="1" x14ac:dyDescent="0.2">
      <c r="A84" s="43" t="s">
        <v>94</v>
      </c>
      <c r="B84" s="43"/>
      <c r="C84" s="43"/>
      <c r="E84" s="43">
        <v>18552694</v>
      </c>
      <c r="F84" s="43"/>
      <c r="H84" s="44">
        <v>44932106072</v>
      </c>
      <c r="J84" s="44">
        <v>59296296276.399002</v>
      </c>
      <c r="L84" s="51">
        <v>8000000</v>
      </c>
      <c r="M84" s="52"/>
      <c r="N84" s="51">
        <v>25186919614</v>
      </c>
      <c r="P84" s="44">
        <v>0</v>
      </c>
      <c r="R84" s="44">
        <v>0</v>
      </c>
      <c r="T84" s="44">
        <v>26552694</v>
      </c>
      <c r="V84" s="44">
        <v>3120</v>
      </c>
      <c r="X84" s="44">
        <v>70119025686</v>
      </c>
      <c r="Z84" s="44">
        <v>82204018027.185593</v>
      </c>
      <c r="AB84" s="44">
        <v>0.54</v>
      </c>
    </row>
    <row r="85" spans="1:28" ht="21.75" customHeight="1" x14ac:dyDescent="0.2">
      <c r="A85" s="43" t="s">
        <v>95</v>
      </c>
      <c r="B85" s="43"/>
      <c r="C85" s="43"/>
      <c r="E85" s="43">
        <v>133174550</v>
      </c>
      <c r="F85" s="43"/>
      <c r="H85" s="44">
        <v>180870675243</v>
      </c>
      <c r="J85" s="44">
        <v>182888833248.24399</v>
      </c>
      <c r="L85" s="51">
        <v>3235621</v>
      </c>
      <c r="M85" s="52"/>
      <c r="N85" s="51">
        <v>4577623582</v>
      </c>
      <c r="P85" s="44">
        <v>0</v>
      </c>
      <c r="R85" s="44">
        <v>0</v>
      </c>
      <c r="T85" s="44">
        <v>136410171</v>
      </c>
      <c r="V85" s="44">
        <v>1447</v>
      </c>
      <c r="X85" s="44">
        <v>185448298825</v>
      </c>
      <c r="Z85" s="44">
        <v>195859727387.21201</v>
      </c>
      <c r="AB85" s="44">
        <v>1.28</v>
      </c>
    </row>
    <row r="86" spans="1:28" ht="21.75" customHeight="1" x14ac:dyDescent="0.2">
      <c r="A86" s="43" t="s">
        <v>96</v>
      </c>
      <c r="B86" s="43"/>
      <c r="C86" s="43"/>
      <c r="E86" s="43">
        <v>4585871</v>
      </c>
      <c r="F86" s="43"/>
      <c r="H86" s="44">
        <v>14592886074</v>
      </c>
      <c r="J86" s="44">
        <v>24936313750.091599</v>
      </c>
      <c r="L86" s="51">
        <v>0</v>
      </c>
      <c r="M86" s="52"/>
      <c r="N86" s="51">
        <v>0</v>
      </c>
      <c r="P86" s="44">
        <v>0</v>
      </c>
      <c r="R86" s="44">
        <v>0</v>
      </c>
      <c r="T86" s="44">
        <v>4585871</v>
      </c>
      <c r="V86" s="44">
        <v>4420</v>
      </c>
      <c r="X86" s="44">
        <v>14592886074</v>
      </c>
      <c r="Z86" s="44">
        <v>20112866199.891399</v>
      </c>
      <c r="AB86" s="44">
        <v>0.13</v>
      </c>
    </row>
    <row r="87" spans="1:28" ht="21.75" customHeight="1" x14ac:dyDescent="0.2">
      <c r="A87" s="43" t="s">
        <v>97</v>
      </c>
      <c r="B87" s="43"/>
      <c r="C87" s="43"/>
      <c r="E87" s="43">
        <v>15513072</v>
      </c>
      <c r="F87" s="43"/>
      <c r="H87" s="44">
        <v>64035492308</v>
      </c>
      <c r="J87" s="44">
        <v>106366707638.27</v>
      </c>
      <c r="L87" s="51">
        <v>0</v>
      </c>
      <c r="M87" s="52"/>
      <c r="N87" s="51">
        <v>0</v>
      </c>
      <c r="P87" s="44">
        <v>0</v>
      </c>
      <c r="R87" s="44">
        <v>0</v>
      </c>
      <c r="T87" s="44">
        <v>15513072</v>
      </c>
      <c r="V87" s="44">
        <v>5090</v>
      </c>
      <c r="X87" s="44">
        <v>64035492308</v>
      </c>
      <c r="Z87" s="44">
        <v>78351163803.009598</v>
      </c>
      <c r="AB87" s="44">
        <v>0.51</v>
      </c>
    </row>
    <row r="88" spans="1:28" ht="21.75" customHeight="1" x14ac:dyDescent="0.2">
      <c r="A88" s="43" t="s">
        <v>98</v>
      </c>
      <c r="B88" s="43"/>
      <c r="C88" s="43"/>
      <c r="E88" s="43">
        <v>64127195</v>
      </c>
      <c r="F88" s="43"/>
      <c r="H88" s="44">
        <v>315653599382</v>
      </c>
      <c r="J88" s="44">
        <v>344882685461.96301</v>
      </c>
      <c r="L88" s="51">
        <v>800000</v>
      </c>
      <c r="M88" s="52"/>
      <c r="N88" s="51">
        <v>5342193772</v>
      </c>
      <c r="P88" s="44">
        <v>-8196778</v>
      </c>
      <c r="R88" s="44">
        <v>73953291386</v>
      </c>
      <c r="T88" s="44">
        <v>56730417</v>
      </c>
      <c r="V88" s="44">
        <v>9380</v>
      </c>
      <c r="X88" s="44">
        <v>280471460404</v>
      </c>
      <c r="Z88" s="44">
        <v>528017936422.414</v>
      </c>
      <c r="AB88" s="44">
        <v>3.46</v>
      </c>
    </row>
    <row r="89" spans="1:28" ht="21.75" customHeight="1" x14ac:dyDescent="0.2">
      <c r="A89" s="43" t="s">
        <v>99</v>
      </c>
      <c r="B89" s="43"/>
      <c r="C89" s="43"/>
      <c r="E89" s="43">
        <v>19200000</v>
      </c>
      <c r="F89" s="43"/>
      <c r="H89" s="44">
        <v>106585187823</v>
      </c>
      <c r="J89" s="44">
        <v>117357757440</v>
      </c>
      <c r="L89" s="51">
        <v>0</v>
      </c>
      <c r="M89" s="52"/>
      <c r="N89" s="51">
        <v>0</v>
      </c>
      <c r="P89" s="44">
        <v>0</v>
      </c>
      <c r="R89" s="44">
        <v>0</v>
      </c>
      <c r="T89" s="44">
        <v>19200000</v>
      </c>
      <c r="V89" s="44">
        <v>5220</v>
      </c>
      <c r="X89" s="44">
        <v>106585187823</v>
      </c>
      <c r="Z89" s="44">
        <v>99449268480</v>
      </c>
      <c r="AB89" s="44">
        <v>0.65</v>
      </c>
    </row>
    <row r="90" spans="1:28" ht="21.75" customHeight="1" x14ac:dyDescent="0.2">
      <c r="A90" s="43" t="s">
        <v>100</v>
      </c>
      <c r="B90" s="43"/>
      <c r="C90" s="43"/>
      <c r="E90" s="43">
        <v>23635575</v>
      </c>
      <c r="F90" s="43"/>
      <c r="H90" s="44">
        <v>166911909481</v>
      </c>
      <c r="J90" s="44">
        <v>257981592057.75</v>
      </c>
      <c r="L90" s="51">
        <v>0</v>
      </c>
      <c r="M90" s="52"/>
      <c r="N90" s="51">
        <v>0</v>
      </c>
      <c r="P90" s="44">
        <v>0</v>
      </c>
      <c r="R90" s="44">
        <v>0</v>
      </c>
      <c r="T90" s="44">
        <v>23635575</v>
      </c>
      <c r="V90" s="44">
        <v>12690</v>
      </c>
      <c r="X90" s="44">
        <v>166911909481</v>
      </c>
      <c r="Z90" s="44">
        <v>297616945746.62201</v>
      </c>
      <c r="AB90" s="44">
        <v>1.95</v>
      </c>
    </row>
    <row r="91" spans="1:28" ht="21.75" customHeight="1" x14ac:dyDescent="0.2">
      <c r="A91" s="43" t="s">
        <v>101</v>
      </c>
      <c r="B91" s="43"/>
      <c r="C91" s="43"/>
      <c r="E91" s="43">
        <v>100000</v>
      </c>
      <c r="F91" s="43"/>
      <c r="H91" s="44">
        <v>5734235340</v>
      </c>
      <c r="J91" s="44">
        <v>6720644710</v>
      </c>
      <c r="L91" s="51">
        <v>0</v>
      </c>
      <c r="M91" s="52"/>
      <c r="N91" s="51">
        <v>0</v>
      </c>
      <c r="P91" s="44">
        <v>0</v>
      </c>
      <c r="R91" s="44">
        <v>0</v>
      </c>
      <c r="T91" s="44">
        <v>100000</v>
      </c>
      <c r="V91" s="44">
        <v>63450</v>
      </c>
      <c r="X91" s="44">
        <v>5734235340</v>
      </c>
      <c r="Z91" s="44">
        <v>6295953150</v>
      </c>
      <c r="AB91" s="44">
        <v>0.04</v>
      </c>
    </row>
    <row r="92" spans="1:28" ht="21.75" customHeight="1" x14ac:dyDescent="0.2">
      <c r="A92" s="43" t="s">
        <v>102</v>
      </c>
      <c r="B92" s="43"/>
      <c r="C92" s="43"/>
      <c r="E92" s="43">
        <v>1000000</v>
      </c>
      <c r="F92" s="43"/>
      <c r="H92" s="44">
        <v>26634766390</v>
      </c>
      <c r="J92" s="44">
        <v>31008437500</v>
      </c>
      <c r="L92" s="51">
        <v>0</v>
      </c>
      <c r="M92" s="52"/>
      <c r="N92" s="51">
        <v>0</v>
      </c>
      <c r="P92" s="44">
        <v>-300000</v>
      </c>
      <c r="R92" s="44">
        <v>8601894219</v>
      </c>
      <c r="T92" s="44">
        <v>700000</v>
      </c>
      <c r="V92" s="44">
        <v>24270</v>
      </c>
      <c r="X92" s="44">
        <v>18644336471</v>
      </c>
      <c r="Z92" s="44">
        <v>16857675030</v>
      </c>
      <c r="AB92" s="44">
        <v>0.11</v>
      </c>
    </row>
    <row r="93" spans="1:28" ht="21.75" customHeight="1" x14ac:dyDescent="0.2">
      <c r="A93" s="43" t="s">
        <v>103</v>
      </c>
      <c r="B93" s="43"/>
      <c r="C93" s="43"/>
      <c r="E93" s="43">
        <v>400000</v>
      </c>
      <c r="F93" s="43"/>
      <c r="H93" s="44">
        <v>37010333539</v>
      </c>
      <c r="J93" s="44">
        <v>44243334760</v>
      </c>
      <c r="L93" s="51">
        <v>0</v>
      </c>
      <c r="M93" s="52"/>
      <c r="N93" s="51">
        <v>0</v>
      </c>
      <c r="P93" s="44">
        <v>-398019</v>
      </c>
      <c r="R93" s="44">
        <v>32911334958</v>
      </c>
      <c r="T93" s="44">
        <v>1981</v>
      </c>
      <c r="V93" s="44">
        <v>71440</v>
      </c>
      <c r="X93" s="44">
        <v>183293675</v>
      </c>
      <c r="Z93" s="44">
        <v>140428669.9928</v>
      </c>
      <c r="AB93" s="44">
        <v>0</v>
      </c>
    </row>
    <row r="94" spans="1:28" ht="21.75" customHeight="1" x14ac:dyDescent="0.2">
      <c r="A94" s="43" t="s">
        <v>104</v>
      </c>
      <c r="B94" s="43"/>
      <c r="C94" s="43"/>
      <c r="E94" s="43">
        <v>600000</v>
      </c>
      <c r="F94" s="43"/>
      <c r="H94" s="44">
        <v>13157959622</v>
      </c>
      <c r="J94" s="44">
        <v>17247637140</v>
      </c>
      <c r="L94" s="51">
        <v>0</v>
      </c>
      <c r="M94" s="52"/>
      <c r="N94" s="51">
        <v>0</v>
      </c>
      <c r="P94" s="44">
        <v>-525035</v>
      </c>
      <c r="R94" s="44">
        <v>13123323417</v>
      </c>
      <c r="T94" s="44">
        <v>74965</v>
      </c>
      <c r="V94" s="44">
        <v>26350</v>
      </c>
      <c r="X94" s="44">
        <v>1643977404</v>
      </c>
      <c r="Z94" s="44">
        <v>1960058466.4925001</v>
      </c>
      <c r="AB94" s="44">
        <v>0.01</v>
      </c>
    </row>
    <row r="95" spans="1:28" ht="21.75" customHeight="1" x14ac:dyDescent="0.2">
      <c r="A95" s="43" t="s">
        <v>105</v>
      </c>
      <c r="B95" s="43"/>
      <c r="C95" s="43"/>
      <c r="E95" s="43">
        <v>200000</v>
      </c>
      <c r="F95" s="43"/>
      <c r="H95" s="44">
        <v>7719510123</v>
      </c>
      <c r="J95" s="44">
        <v>9367028800</v>
      </c>
      <c r="L95" s="51">
        <v>0</v>
      </c>
      <c r="M95" s="52"/>
      <c r="N95" s="51">
        <v>0</v>
      </c>
      <c r="P95" s="44">
        <v>-200000</v>
      </c>
      <c r="R95" s="44">
        <v>8162170732</v>
      </c>
      <c r="T95" s="44">
        <v>0</v>
      </c>
      <c r="V95" s="44">
        <v>0</v>
      </c>
      <c r="X95" s="44">
        <v>0</v>
      </c>
      <c r="Z95" s="44">
        <v>0</v>
      </c>
      <c r="AB95" s="44">
        <v>0</v>
      </c>
    </row>
    <row r="96" spans="1:28" ht="21.75" customHeight="1" x14ac:dyDescent="0.2">
      <c r="A96" s="43" t="s">
        <v>106</v>
      </c>
      <c r="B96" s="43"/>
      <c r="C96" s="43"/>
      <c r="E96" s="43">
        <v>1773816</v>
      </c>
      <c r="F96" s="43"/>
      <c r="H96" s="44">
        <v>7096613939</v>
      </c>
      <c r="J96" s="44">
        <v>11775098451.5208</v>
      </c>
      <c r="L96" s="51">
        <v>0</v>
      </c>
      <c r="M96" s="52"/>
      <c r="N96" s="51">
        <v>0</v>
      </c>
      <c r="P96" s="44">
        <v>0</v>
      </c>
      <c r="R96" s="44">
        <v>0</v>
      </c>
      <c r="T96" s="44">
        <v>1773816</v>
      </c>
      <c r="V96" s="44">
        <v>5170</v>
      </c>
      <c r="X96" s="44">
        <v>7096613939</v>
      </c>
      <c r="Z96" s="44">
        <v>9099739759.9944</v>
      </c>
      <c r="AB96" s="44">
        <v>0.06</v>
      </c>
    </row>
    <row r="97" spans="1:28" ht="21.75" customHeight="1" x14ac:dyDescent="0.2">
      <c r="A97" s="43" t="s">
        <v>107</v>
      </c>
      <c r="B97" s="43"/>
      <c r="C97" s="43"/>
      <c r="E97" s="43">
        <v>50000</v>
      </c>
      <c r="F97" s="43"/>
      <c r="H97" s="44">
        <v>7731542096</v>
      </c>
      <c r="J97" s="44">
        <v>8619849490</v>
      </c>
      <c r="L97" s="51">
        <v>0</v>
      </c>
      <c r="M97" s="52"/>
      <c r="N97" s="51">
        <v>0</v>
      </c>
      <c r="P97" s="44">
        <v>0</v>
      </c>
      <c r="R97" s="44">
        <v>0</v>
      </c>
      <c r="T97" s="44">
        <v>50000</v>
      </c>
      <c r="V97" s="44">
        <v>189100</v>
      </c>
      <c r="X97" s="44">
        <v>7731542096</v>
      </c>
      <c r="Z97" s="44">
        <v>9381912850</v>
      </c>
      <c r="AB97" s="44">
        <v>0.06</v>
      </c>
    </row>
    <row r="98" spans="1:28" ht="21.75" customHeight="1" x14ac:dyDescent="0.2">
      <c r="A98" s="43" t="s">
        <v>108</v>
      </c>
      <c r="B98" s="43"/>
      <c r="C98" s="43"/>
      <c r="E98" s="43">
        <v>1700000</v>
      </c>
      <c r="F98" s="43"/>
      <c r="H98" s="44">
        <v>22319300571</v>
      </c>
      <c r="J98" s="44">
        <v>23666631770</v>
      </c>
      <c r="L98" s="51">
        <v>0</v>
      </c>
      <c r="M98" s="52"/>
      <c r="N98" s="51">
        <v>0</v>
      </c>
      <c r="P98" s="44">
        <v>-200000</v>
      </c>
      <c r="R98" s="44">
        <v>2873080649</v>
      </c>
      <c r="T98" s="44">
        <v>1500000</v>
      </c>
      <c r="V98" s="44">
        <v>14060</v>
      </c>
      <c r="X98" s="44">
        <v>19693500505</v>
      </c>
      <c r="Z98" s="44">
        <v>20926974300</v>
      </c>
      <c r="AB98" s="44">
        <v>0.14000000000000001</v>
      </c>
    </row>
    <row r="99" spans="1:28" ht="21.75" customHeight="1" x14ac:dyDescent="0.2">
      <c r="A99" s="43" t="s">
        <v>109</v>
      </c>
      <c r="B99" s="43"/>
      <c r="C99" s="43"/>
      <c r="E99" s="43">
        <v>600000</v>
      </c>
      <c r="F99" s="43"/>
      <c r="H99" s="44">
        <v>101318194370</v>
      </c>
      <c r="J99" s="44">
        <v>98705065980</v>
      </c>
      <c r="L99" s="51">
        <v>0</v>
      </c>
      <c r="M99" s="52"/>
      <c r="N99" s="51">
        <v>0</v>
      </c>
      <c r="P99" s="44">
        <v>-450000</v>
      </c>
      <c r="R99" s="44">
        <v>57023235932</v>
      </c>
      <c r="T99" s="44">
        <v>150000</v>
      </c>
      <c r="V99" s="44">
        <v>125700</v>
      </c>
      <c r="X99" s="44">
        <v>25329548592</v>
      </c>
      <c r="Z99" s="44">
        <v>18709250850</v>
      </c>
      <c r="AB99" s="44">
        <v>0.12</v>
      </c>
    </row>
    <row r="100" spans="1:28" ht="21.75" customHeight="1" x14ac:dyDescent="0.2">
      <c r="A100" s="43" t="s">
        <v>110</v>
      </c>
      <c r="B100" s="43"/>
      <c r="C100" s="43"/>
      <c r="E100" s="43">
        <v>40665278</v>
      </c>
      <c r="F100" s="43"/>
      <c r="H100" s="44">
        <v>87421497629</v>
      </c>
      <c r="J100" s="44">
        <v>131544049407.45599</v>
      </c>
      <c r="L100" s="51">
        <v>0</v>
      </c>
      <c r="M100" s="52"/>
      <c r="N100" s="51">
        <v>0</v>
      </c>
      <c r="P100" s="44">
        <v>-40665278</v>
      </c>
      <c r="R100" s="44">
        <v>130673662577</v>
      </c>
      <c r="T100" s="44">
        <v>0</v>
      </c>
      <c r="V100" s="44">
        <v>0</v>
      </c>
      <c r="X100" s="44">
        <v>0</v>
      </c>
      <c r="Z100" s="44">
        <v>0</v>
      </c>
      <c r="AB100" s="44">
        <v>0</v>
      </c>
    </row>
    <row r="101" spans="1:28" ht="21.75" customHeight="1" x14ac:dyDescent="0.2">
      <c r="A101" s="43" t="s">
        <v>111</v>
      </c>
      <c r="B101" s="43"/>
      <c r="C101" s="43"/>
      <c r="E101" s="43">
        <v>424530</v>
      </c>
      <c r="F101" s="43"/>
      <c r="H101" s="44">
        <v>2307082325</v>
      </c>
      <c r="J101" s="44">
        <v>2207341527.4439998</v>
      </c>
      <c r="L101" s="51">
        <v>0</v>
      </c>
      <c r="M101" s="52"/>
      <c r="N101" s="51">
        <v>0</v>
      </c>
      <c r="P101" s="44">
        <v>-424530</v>
      </c>
      <c r="R101" s="44">
        <v>2308441151</v>
      </c>
      <c r="T101" s="44">
        <v>0</v>
      </c>
      <c r="V101" s="44">
        <v>0</v>
      </c>
      <c r="X101" s="44">
        <v>0</v>
      </c>
      <c r="Z101" s="44">
        <v>0</v>
      </c>
      <c r="AB101" s="44">
        <v>0</v>
      </c>
    </row>
    <row r="102" spans="1:28" ht="21.75" customHeight="1" x14ac:dyDescent="0.2">
      <c r="A102" s="43" t="s">
        <v>112</v>
      </c>
      <c r="B102" s="43"/>
      <c r="C102" s="43"/>
      <c r="E102" s="43">
        <v>77262307</v>
      </c>
      <c r="F102" s="43"/>
      <c r="H102" s="44">
        <v>135307510940</v>
      </c>
      <c r="J102" s="44">
        <v>200785816671.88501</v>
      </c>
      <c r="L102" s="51">
        <v>0</v>
      </c>
      <c r="M102" s="52"/>
      <c r="N102" s="51">
        <v>0</v>
      </c>
      <c r="P102" s="44">
        <v>0</v>
      </c>
      <c r="R102" s="44">
        <v>0</v>
      </c>
      <c r="T102" s="44">
        <v>77262307</v>
      </c>
      <c r="V102" s="44">
        <v>2031</v>
      </c>
      <c r="X102" s="44">
        <v>135307510940</v>
      </c>
      <c r="Z102" s="44">
        <v>155706755884.15399</v>
      </c>
      <c r="AB102" s="44">
        <v>1.02</v>
      </c>
    </row>
    <row r="103" spans="1:28" ht="21.75" customHeight="1" x14ac:dyDescent="0.2">
      <c r="A103" s="43" t="s">
        <v>113</v>
      </c>
      <c r="B103" s="43"/>
      <c r="C103" s="43"/>
      <c r="E103" s="43">
        <v>800000</v>
      </c>
      <c r="F103" s="43"/>
      <c r="H103" s="44">
        <v>3190814252</v>
      </c>
      <c r="J103" s="44">
        <v>4231039280</v>
      </c>
      <c r="L103" s="51">
        <v>0</v>
      </c>
      <c r="M103" s="52"/>
      <c r="N103" s="51">
        <v>0</v>
      </c>
      <c r="P103" s="44">
        <v>0</v>
      </c>
      <c r="R103" s="44">
        <v>0</v>
      </c>
      <c r="T103" s="44">
        <v>800000</v>
      </c>
      <c r="V103" s="44">
        <v>7780</v>
      </c>
      <c r="X103" s="44">
        <v>3190814252</v>
      </c>
      <c r="Z103" s="44">
        <v>6175888480</v>
      </c>
      <c r="AB103" s="44">
        <v>0.04</v>
      </c>
    </row>
    <row r="104" spans="1:28" ht="21.75" customHeight="1" x14ac:dyDescent="0.2">
      <c r="A104" s="43" t="s">
        <v>114</v>
      </c>
      <c r="B104" s="43"/>
      <c r="C104" s="43"/>
      <c r="E104" s="43">
        <v>51253</v>
      </c>
      <c r="F104" s="43"/>
      <c r="H104" s="44">
        <v>1234196673678</v>
      </c>
      <c r="J104" s="44">
        <v>1073217526272.14</v>
      </c>
      <c r="L104" s="51">
        <v>0</v>
      </c>
      <c r="M104" s="52"/>
      <c r="N104" s="51">
        <v>0</v>
      </c>
      <c r="P104" s="44">
        <v>-10662</v>
      </c>
      <c r="R104" s="44">
        <v>250025603692</v>
      </c>
      <c r="T104" s="44">
        <v>40591</v>
      </c>
      <c r="V104" s="44">
        <v>24939990</v>
      </c>
      <c r="X104" s="44">
        <v>977450630825</v>
      </c>
      <c r="Z104" s="44">
        <v>1009909520168.1801</v>
      </c>
      <c r="AB104" s="44">
        <v>6.62</v>
      </c>
    </row>
    <row r="105" spans="1:28" ht="21.75" customHeight="1" x14ac:dyDescent="0.2">
      <c r="A105" s="43" t="s">
        <v>115</v>
      </c>
      <c r="B105" s="43"/>
      <c r="C105" s="43"/>
      <c r="E105" s="43">
        <v>8706614</v>
      </c>
      <c r="F105" s="43"/>
      <c r="H105" s="44">
        <v>90837641023</v>
      </c>
      <c r="J105" s="44">
        <v>130194429937.86501</v>
      </c>
      <c r="L105" s="51">
        <v>31988277</v>
      </c>
      <c r="M105" s="52"/>
      <c r="N105" s="51">
        <v>0</v>
      </c>
      <c r="P105" s="44">
        <v>-2282062</v>
      </c>
      <c r="R105" s="44">
        <v>35090828169</v>
      </c>
      <c r="T105" s="44">
        <v>38412829</v>
      </c>
      <c r="V105" s="44">
        <v>2552</v>
      </c>
      <c r="X105" s="44">
        <v>67028485260</v>
      </c>
      <c r="Z105" s="44">
        <v>97271771266.8302</v>
      </c>
      <c r="AB105" s="44">
        <v>0.64</v>
      </c>
    </row>
    <row r="106" spans="1:28" ht="21.75" customHeight="1" x14ac:dyDescent="0.2">
      <c r="A106" s="43" t="s">
        <v>116</v>
      </c>
      <c r="B106" s="43"/>
      <c r="C106" s="43"/>
      <c r="E106" s="43">
        <v>1858850</v>
      </c>
      <c r="F106" s="43"/>
      <c r="H106" s="44">
        <v>11362480552</v>
      </c>
      <c r="J106" s="44">
        <v>16674109049.08</v>
      </c>
      <c r="L106" s="51">
        <v>0</v>
      </c>
      <c r="M106" s="52"/>
      <c r="N106" s="51">
        <v>0</v>
      </c>
      <c r="P106" s="44">
        <v>-1858850</v>
      </c>
      <c r="R106" s="44">
        <v>14003137862</v>
      </c>
      <c r="T106" s="44">
        <v>0</v>
      </c>
      <c r="V106" s="44">
        <v>0</v>
      </c>
      <c r="X106" s="44">
        <v>0</v>
      </c>
      <c r="Z106" s="44">
        <v>0</v>
      </c>
      <c r="AB106" s="44">
        <v>0</v>
      </c>
    </row>
    <row r="107" spans="1:28" ht="21.75" customHeight="1" x14ac:dyDescent="0.2">
      <c r="A107" s="43" t="s">
        <v>117</v>
      </c>
      <c r="B107" s="43"/>
      <c r="C107" s="43"/>
      <c r="E107" s="43">
        <v>873626</v>
      </c>
      <c r="F107" s="43"/>
      <c r="H107" s="44">
        <v>8084888010</v>
      </c>
      <c r="J107" s="44">
        <v>8651391252.7796001</v>
      </c>
      <c r="L107" s="51">
        <v>0</v>
      </c>
      <c r="M107" s="52"/>
      <c r="N107" s="51">
        <v>0</v>
      </c>
      <c r="P107" s="44">
        <v>0</v>
      </c>
      <c r="R107" s="44">
        <v>0</v>
      </c>
      <c r="T107" s="44">
        <v>873626</v>
      </c>
      <c r="V107" s="44">
        <v>9020</v>
      </c>
      <c r="X107" s="44">
        <v>8084888010</v>
      </c>
      <c r="Z107" s="44">
        <v>7819193296.6004</v>
      </c>
      <c r="AB107" s="44">
        <v>0.05</v>
      </c>
    </row>
    <row r="108" spans="1:28" ht="21.75" customHeight="1" x14ac:dyDescent="0.2">
      <c r="A108" s="43" t="s">
        <v>118</v>
      </c>
      <c r="B108" s="43"/>
      <c r="C108" s="43"/>
      <c r="E108" s="43">
        <v>3060196</v>
      </c>
      <c r="F108" s="43"/>
      <c r="H108" s="44">
        <v>10597863005</v>
      </c>
      <c r="J108" s="44">
        <v>10260470974.3447</v>
      </c>
      <c r="L108" s="51">
        <v>0</v>
      </c>
      <c r="M108" s="52"/>
      <c r="N108" s="51">
        <v>0</v>
      </c>
      <c r="P108" s="44">
        <v>0</v>
      </c>
      <c r="R108" s="44">
        <v>0</v>
      </c>
      <c r="T108" s="44">
        <v>3060196</v>
      </c>
      <c r="V108" s="44">
        <v>2744</v>
      </c>
      <c r="X108" s="44">
        <v>8713802950</v>
      </c>
      <c r="Z108" s="44">
        <v>8332267639.4204798</v>
      </c>
      <c r="AB108" s="44">
        <v>0.05</v>
      </c>
    </row>
    <row r="109" spans="1:28" ht="21.75" customHeight="1" x14ac:dyDescent="0.2">
      <c r="A109" s="43" t="s">
        <v>119</v>
      </c>
      <c r="B109" s="43"/>
      <c r="C109" s="43"/>
      <c r="E109" s="43">
        <v>1311932</v>
      </c>
      <c r="F109" s="43"/>
      <c r="H109" s="44">
        <v>5971919340</v>
      </c>
      <c r="J109" s="44">
        <v>7836780409.1527996</v>
      </c>
      <c r="L109" s="51">
        <v>0</v>
      </c>
      <c r="M109" s="52"/>
      <c r="N109" s="51">
        <v>0</v>
      </c>
      <c r="P109" s="44">
        <v>0</v>
      </c>
      <c r="R109" s="44">
        <v>0</v>
      </c>
      <c r="T109" s="44">
        <v>1311932</v>
      </c>
      <c r="V109" s="44">
        <v>8550</v>
      </c>
      <c r="X109" s="44">
        <v>5971919340</v>
      </c>
      <c r="Z109" s="44">
        <v>11130311046.222</v>
      </c>
      <c r="AB109" s="44">
        <v>7.0000000000000007E-2</v>
      </c>
    </row>
    <row r="110" spans="1:28" ht="21.75" customHeight="1" x14ac:dyDescent="0.2">
      <c r="A110" s="43" t="s">
        <v>120</v>
      </c>
      <c r="B110" s="43"/>
      <c r="C110" s="43"/>
      <c r="E110" s="43">
        <v>100000</v>
      </c>
      <c r="F110" s="43"/>
      <c r="H110" s="44">
        <v>1259345984</v>
      </c>
      <c r="J110" s="44">
        <v>1246291120</v>
      </c>
      <c r="L110" s="51">
        <v>0</v>
      </c>
      <c r="M110" s="52"/>
      <c r="N110" s="51">
        <v>0</v>
      </c>
      <c r="P110" s="44">
        <v>-100000</v>
      </c>
      <c r="R110" s="44">
        <v>1270105600</v>
      </c>
      <c r="T110" s="44">
        <v>0</v>
      </c>
      <c r="V110" s="44">
        <v>0</v>
      </c>
      <c r="X110" s="44">
        <v>0</v>
      </c>
      <c r="Z110" s="44">
        <v>0</v>
      </c>
      <c r="AB110" s="44">
        <v>0</v>
      </c>
    </row>
    <row r="111" spans="1:28" ht="21.75" customHeight="1" x14ac:dyDescent="0.2">
      <c r="A111" s="43" t="s">
        <v>121</v>
      </c>
      <c r="B111" s="43"/>
      <c r="C111" s="43"/>
      <c r="E111" s="43">
        <v>3970674</v>
      </c>
      <c r="F111" s="43"/>
      <c r="H111" s="44">
        <v>62735203960</v>
      </c>
      <c r="J111" s="44">
        <v>107778171774.403</v>
      </c>
      <c r="L111" s="51">
        <v>0</v>
      </c>
      <c r="M111" s="52"/>
      <c r="N111" s="51">
        <v>0</v>
      </c>
      <c r="P111" s="44">
        <v>-3378676</v>
      </c>
      <c r="R111" s="44">
        <v>72985206078</v>
      </c>
      <c r="T111" s="44">
        <v>591998</v>
      </c>
      <c r="V111" s="44">
        <v>20170</v>
      </c>
      <c r="X111" s="44">
        <v>9353352923</v>
      </c>
      <c r="Z111" s="44">
        <v>11848298824.628201</v>
      </c>
      <c r="AB111" s="44">
        <v>0.08</v>
      </c>
    </row>
    <row r="112" spans="1:28" ht="21.75" customHeight="1" x14ac:dyDescent="0.2">
      <c r="A112" s="43" t="s">
        <v>122</v>
      </c>
      <c r="B112" s="43"/>
      <c r="C112" s="43"/>
      <c r="E112" s="43">
        <v>25000</v>
      </c>
      <c r="F112" s="43"/>
      <c r="H112" s="44">
        <v>1717027844</v>
      </c>
      <c r="J112" s="44">
        <v>2344237875</v>
      </c>
      <c r="L112" s="51">
        <v>0</v>
      </c>
      <c r="M112" s="52"/>
      <c r="N112" s="51">
        <v>0</v>
      </c>
      <c r="P112" s="44">
        <v>0</v>
      </c>
      <c r="R112" s="44">
        <v>0</v>
      </c>
      <c r="T112" s="44">
        <v>25000</v>
      </c>
      <c r="V112" s="44">
        <v>141100</v>
      </c>
      <c r="X112" s="44">
        <v>1717027844</v>
      </c>
      <c r="Z112" s="44">
        <v>3500232425</v>
      </c>
      <c r="AB112" s="44">
        <v>0.02</v>
      </c>
    </row>
    <row r="113" spans="1:28" ht="21.75" customHeight="1" x14ac:dyDescent="0.2">
      <c r="A113" s="43" t="s">
        <v>123</v>
      </c>
      <c r="B113" s="43"/>
      <c r="C113" s="43"/>
      <c r="E113" s="43">
        <v>31845750</v>
      </c>
      <c r="F113" s="43"/>
      <c r="H113" s="44">
        <v>81049473991</v>
      </c>
      <c r="J113" s="44">
        <v>174429694585.79999</v>
      </c>
      <c r="L113" s="51">
        <v>0</v>
      </c>
      <c r="M113" s="52"/>
      <c r="N113" s="51">
        <v>0</v>
      </c>
      <c r="P113" s="44">
        <v>-5000000</v>
      </c>
      <c r="R113" s="44">
        <v>29763329505</v>
      </c>
      <c r="T113" s="44">
        <v>26845750</v>
      </c>
      <c r="V113" s="44">
        <v>5250</v>
      </c>
      <c r="X113" s="44">
        <v>68324153664</v>
      </c>
      <c r="Z113" s="44">
        <v>139850719850.625</v>
      </c>
      <c r="AB113" s="44">
        <v>0.92</v>
      </c>
    </row>
    <row r="114" spans="1:28" ht="21.75" customHeight="1" x14ac:dyDescent="0.2">
      <c r="A114" s="43" t="s">
        <v>124</v>
      </c>
      <c r="B114" s="43"/>
      <c r="C114" s="43"/>
      <c r="E114" s="43">
        <v>5600000</v>
      </c>
      <c r="F114" s="43"/>
      <c r="H114" s="44">
        <v>27801312638</v>
      </c>
      <c r="J114" s="44">
        <v>35451822560</v>
      </c>
      <c r="L114" s="51">
        <v>0</v>
      </c>
      <c r="M114" s="52"/>
      <c r="N114" s="51">
        <v>0</v>
      </c>
      <c r="P114" s="44">
        <v>0</v>
      </c>
      <c r="R114" s="44">
        <v>0</v>
      </c>
      <c r="T114" s="44">
        <v>5600000</v>
      </c>
      <c r="V114" s="44">
        <v>5600</v>
      </c>
      <c r="X114" s="44">
        <v>27801312638</v>
      </c>
      <c r="Z114" s="44">
        <v>31117587200</v>
      </c>
      <c r="AB114" s="44">
        <v>0.2</v>
      </c>
    </row>
    <row r="115" spans="1:28" ht="21.75" customHeight="1" x14ac:dyDescent="0.2">
      <c r="A115" s="43" t="s">
        <v>125</v>
      </c>
      <c r="B115" s="43"/>
      <c r="C115" s="43"/>
      <c r="E115" s="43">
        <v>36115201</v>
      </c>
      <c r="F115" s="43"/>
      <c r="H115" s="44">
        <v>55983092052</v>
      </c>
      <c r="J115" s="44">
        <v>63286429856.412804</v>
      </c>
      <c r="L115" s="51">
        <v>0</v>
      </c>
      <c r="M115" s="52"/>
      <c r="N115" s="51">
        <v>0</v>
      </c>
      <c r="P115" s="44">
        <v>0</v>
      </c>
      <c r="R115" s="44">
        <v>0</v>
      </c>
      <c r="T115" s="44">
        <v>36115201</v>
      </c>
      <c r="V115" s="44">
        <v>1522</v>
      </c>
      <c r="X115" s="44">
        <v>55983092052</v>
      </c>
      <c r="Z115" s="44">
        <v>54542438415.322899</v>
      </c>
      <c r="AB115" s="44">
        <v>0.36</v>
      </c>
    </row>
    <row r="116" spans="1:28" ht="21.75" customHeight="1" x14ac:dyDescent="0.2">
      <c r="A116" s="43" t="s">
        <v>126</v>
      </c>
      <c r="B116" s="43"/>
      <c r="C116" s="43"/>
      <c r="E116" s="43">
        <v>3000000</v>
      </c>
      <c r="F116" s="43"/>
      <c r="H116" s="44">
        <v>42835215840</v>
      </c>
      <c r="J116" s="44">
        <v>64864689900</v>
      </c>
      <c r="L116" s="51">
        <v>2000000</v>
      </c>
      <c r="M116" s="52"/>
      <c r="N116" s="51">
        <v>46343129932</v>
      </c>
      <c r="P116" s="44">
        <v>0</v>
      </c>
      <c r="R116" s="44">
        <v>0</v>
      </c>
      <c r="T116" s="44">
        <v>5000000</v>
      </c>
      <c r="V116" s="44">
        <v>23960</v>
      </c>
      <c r="X116" s="44">
        <v>89178345772</v>
      </c>
      <c r="Z116" s="44">
        <v>118873946000</v>
      </c>
      <c r="AB116" s="44">
        <v>0.78</v>
      </c>
    </row>
    <row r="117" spans="1:28" ht="21.75" customHeight="1" x14ac:dyDescent="0.2">
      <c r="A117" s="43" t="s">
        <v>127</v>
      </c>
      <c r="B117" s="43"/>
      <c r="C117" s="43"/>
      <c r="E117" s="43">
        <v>2100000</v>
      </c>
      <c r="F117" s="43"/>
      <c r="H117" s="44">
        <v>63146775813</v>
      </c>
      <c r="J117" s="44">
        <v>72306714900</v>
      </c>
      <c r="L117" s="51">
        <v>0</v>
      </c>
      <c r="M117" s="52"/>
      <c r="N117" s="51">
        <v>0</v>
      </c>
      <c r="P117" s="44">
        <v>-2100000</v>
      </c>
      <c r="R117" s="44">
        <v>74235380276</v>
      </c>
      <c r="T117" s="44">
        <v>0</v>
      </c>
      <c r="V117" s="44">
        <v>0</v>
      </c>
      <c r="X117" s="44">
        <v>0</v>
      </c>
      <c r="Z117" s="44">
        <v>0</v>
      </c>
      <c r="AB117" s="44">
        <v>0</v>
      </c>
    </row>
    <row r="118" spans="1:28" ht="21.75" customHeight="1" x14ac:dyDescent="0.2">
      <c r="A118" s="43" t="s">
        <v>128</v>
      </c>
      <c r="B118" s="43"/>
      <c r="C118" s="43"/>
      <c r="E118" s="43">
        <v>6756622</v>
      </c>
      <c r="F118" s="43"/>
      <c r="H118" s="44">
        <v>19181095510</v>
      </c>
      <c r="J118" s="44">
        <v>23344697512.175098</v>
      </c>
      <c r="L118" s="51">
        <v>0</v>
      </c>
      <c r="M118" s="52"/>
      <c r="N118" s="51">
        <v>0</v>
      </c>
      <c r="P118" s="44">
        <v>-5156622</v>
      </c>
      <c r="R118" s="44">
        <v>17243692224</v>
      </c>
      <c r="T118" s="44">
        <v>1600000</v>
      </c>
      <c r="V118" s="44">
        <v>3280</v>
      </c>
      <c r="X118" s="44">
        <v>4542173997</v>
      </c>
      <c r="Z118" s="44">
        <v>5207432960</v>
      </c>
      <c r="AB118" s="44">
        <v>0.03</v>
      </c>
    </row>
    <row r="119" spans="1:28" ht="21.75" customHeight="1" x14ac:dyDescent="0.2">
      <c r="A119" s="43" t="s">
        <v>129</v>
      </c>
      <c r="B119" s="43"/>
      <c r="C119" s="43"/>
      <c r="E119" s="43">
        <v>3326562</v>
      </c>
      <c r="F119" s="43"/>
      <c r="H119" s="44">
        <v>45684782505</v>
      </c>
      <c r="J119" s="44">
        <v>39973265353.211403</v>
      </c>
      <c r="L119" s="51">
        <v>0</v>
      </c>
      <c r="M119" s="52"/>
      <c r="N119" s="51">
        <v>0</v>
      </c>
      <c r="P119" s="44">
        <v>-3326562</v>
      </c>
      <c r="R119" s="44">
        <v>41002330521</v>
      </c>
      <c r="T119" s="44">
        <v>0</v>
      </c>
      <c r="V119" s="44">
        <v>0</v>
      </c>
      <c r="X119" s="44">
        <v>0</v>
      </c>
      <c r="Z119" s="44">
        <v>0</v>
      </c>
      <c r="AB119" s="44">
        <v>0</v>
      </c>
    </row>
    <row r="120" spans="1:28" ht="21.75" customHeight="1" x14ac:dyDescent="0.2">
      <c r="A120" s="43" t="s">
        <v>130</v>
      </c>
      <c r="B120" s="43"/>
      <c r="C120" s="43"/>
      <c r="E120" s="43">
        <v>15383568</v>
      </c>
      <c r="F120" s="43"/>
      <c r="H120" s="44">
        <v>21616811103</v>
      </c>
      <c r="J120" s="44">
        <v>55349631848.199402</v>
      </c>
      <c r="L120" s="51">
        <v>0</v>
      </c>
      <c r="M120" s="52"/>
      <c r="N120" s="51">
        <v>0</v>
      </c>
      <c r="P120" s="44">
        <v>-15383567</v>
      </c>
      <c r="R120" s="44">
        <v>45793956411</v>
      </c>
      <c r="T120" s="44">
        <v>1</v>
      </c>
      <c r="V120" s="44">
        <v>2661</v>
      </c>
      <c r="X120" s="44">
        <v>1402</v>
      </c>
      <c r="Z120" s="44">
        <v>2640.4304699999998</v>
      </c>
      <c r="AB120" s="44">
        <v>0</v>
      </c>
    </row>
    <row r="121" spans="1:28" ht="21.75" customHeight="1" x14ac:dyDescent="0.2">
      <c r="A121" s="43" t="s">
        <v>131</v>
      </c>
      <c r="B121" s="43"/>
      <c r="C121" s="43"/>
      <c r="E121" s="43">
        <v>23672420</v>
      </c>
      <c r="F121" s="43"/>
      <c r="H121" s="44">
        <v>72875138035</v>
      </c>
      <c r="J121" s="44">
        <v>103048139032.446</v>
      </c>
      <c r="L121" s="51">
        <v>0</v>
      </c>
      <c r="M121" s="52"/>
      <c r="N121" s="51">
        <v>0</v>
      </c>
      <c r="P121" s="44">
        <v>0</v>
      </c>
      <c r="R121" s="44">
        <v>0</v>
      </c>
      <c r="T121" s="44">
        <v>23672420</v>
      </c>
      <c r="V121" s="44">
        <v>4400</v>
      </c>
      <c r="X121" s="44">
        <v>72875138035</v>
      </c>
      <c r="Z121" s="44">
        <v>103353501650.96001</v>
      </c>
      <c r="AB121" s="44">
        <v>0.68</v>
      </c>
    </row>
    <row r="122" spans="1:28" ht="21.75" customHeight="1" x14ac:dyDescent="0.2">
      <c r="A122" s="43" t="s">
        <v>132</v>
      </c>
      <c r="B122" s="43"/>
      <c r="C122" s="43"/>
      <c r="E122" s="43">
        <v>5859085</v>
      </c>
      <c r="F122" s="43"/>
      <c r="H122" s="44">
        <v>73236905717</v>
      </c>
      <c r="J122" s="44">
        <v>84939534327.7995</v>
      </c>
      <c r="L122" s="51">
        <v>6669597</v>
      </c>
      <c r="M122" s="52"/>
      <c r="N122" s="51">
        <v>98358926513</v>
      </c>
      <c r="P122" s="44">
        <v>0</v>
      </c>
      <c r="R122" s="44">
        <v>0</v>
      </c>
      <c r="T122" s="44">
        <v>12528682</v>
      </c>
      <c r="V122" s="44">
        <v>14220</v>
      </c>
      <c r="X122" s="44">
        <v>171595832230</v>
      </c>
      <c r="Z122" s="44">
        <v>176780697797.35101</v>
      </c>
      <c r="AB122" s="44">
        <v>1.1599999999999999</v>
      </c>
    </row>
    <row r="123" spans="1:28" ht="21.75" customHeight="1" x14ac:dyDescent="0.2">
      <c r="A123" s="43" t="s">
        <v>133</v>
      </c>
      <c r="B123" s="43"/>
      <c r="C123" s="43"/>
      <c r="E123" s="43">
        <v>3889555</v>
      </c>
      <c r="F123" s="43"/>
      <c r="H123" s="44">
        <v>26533312473</v>
      </c>
      <c r="J123" s="44">
        <v>40022898232.244499</v>
      </c>
      <c r="L123" s="51">
        <v>0</v>
      </c>
      <c r="M123" s="52"/>
      <c r="N123" s="51">
        <v>0</v>
      </c>
      <c r="P123" s="44">
        <v>0</v>
      </c>
      <c r="R123" s="44">
        <v>0</v>
      </c>
      <c r="T123" s="44">
        <v>3889555</v>
      </c>
      <c r="V123" s="44">
        <v>9440</v>
      </c>
      <c r="X123" s="44">
        <v>26533312473</v>
      </c>
      <c r="Z123" s="44">
        <v>36433573704.183998</v>
      </c>
      <c r="AB123" s="44">
        <v>0.24</v>
      </c>
    </row>
    <row r="124" spans="1:28" ht="21.75" customHeight="1" x14ac:dyDescent="0.2">
      <c r="A124" s="43" t="s">
        <v>134</v>
      </c>
      <c r="B124" s="43"/>
      <c r="C124" s="43"/>
      <c r="E124" s="43">
        <v>8517534</v>
      </c>
      <c r="F124" s="43"/>
      <c r="H124" s="44">
        <v>99059515400</v>
      </c>
      <c r="J124" s="44">
        <v>121957936659.257</v>
      </c>
      <c r="L124" s="51">
        <v>0</v>
      </c>
      <c r="M124" s="52"/>
      <c r="N124" s="51">
        <v>0</v>
      </c>
      <c r="P124" s="44">
        <v>-5142403</v>
      </c>
      <c r="R124" s="44">
        <v>71365417851</v>
      </c>
      <c r="T124" s="44">
        <v>3375131</v>
      </c>
      <c r="V124" s="44">
        <v>11370</v>
      </c>
      <c r="X124" s="44">
        <v>39253009280</v>
      </c>
      <c r="Z124" s="44">
        <v>38078598868.896896</v>
      </c>
      <c r="AB124" s="44">
        <v>0.25</v>
      </c>
    </row>
    <row r="125" spans="1:28" ht="21.75" customHeight="1" x14ac:dyDescent="0.2">
      <c r="A125" s="43" t="s">
        <v>135</v>
      </c>
      <c r="B125" s="43"/>
      <c r="C125" s="43"/>
      <c r="E125" s="43">
        <v>12250314</v>
      </c>
      <c r="F125" s="43"/>
      <c r="H125" s="44">
        <v>32060827977</v>
      </c>
      <c r="J125" s="44">
        <v>43371248851.679001</v>
      </c>
      <c r="L125" s="51">
        <v>0</v>
      </c>
      <c r="M125" s="52"/>
      <c r="N125" s="51">
        <v>0</v>
      </c>
      <c r="P125" s="44">
        <v>0</v>
      </c>
      <c r="R125" s="44">
        <v>0</v>
      </c>
      <c r="T125" s="44">
        <v>12250314</v>
      </c>
      <c r="V125" s="44">
        <v>3710</v>
      </c>
      <c r="X125" s="44">
        <v>32060827977</v>
      </c>
      <c r="Z125" s="44">
        <v>45097346760.013802</v>
      </c>
      <c r="AB125" s="44">
        <v>0.3</v>
      </c>
    </row>
    <row r="126" spans="1:28" ht="21.75" customHeight="1" x14ac:dyDescent="0.2">
      <c r="A126" s="43" t="s">
        <v>136</v>
      </c>
      <c r="B126" s="43"/>
      <c r="C126" s="43"/>
      <c r="E126" s="43">
        <v>3452731</v>
      </c>
      <c r="F126" s="43"/>
      <c r="H126" s="44">
        <v>4247786916</v>
      </c>
      <c r="J126" s="44">
        <v>5286381863.7979097</v>
      </c>
      <c r="L126" s="51">
        <v>0</v>
      </c>
      <c r="M126" s="52"/>
      <c r="N126" s="51">
        <v>0</v>
      </c>
      <c r="P126" s="44">
        <v>0</v>
      </c>
      <c r="R126" s="44">
        <v>0</v>
      </c>
      <c r="T126" s="44">
        <v>3452731</v>
      </c>
      <c r="V126" s="44">
        <v>1428</v>
      </c>
      <c r="X126" s="44">
        <v>4247786916</v>
      </c>
      <c r="Z126" s="44">
        <v>4892387104.02036</v>
      </c>
      <c r="AB126" s="44">
        <v>0.03</v>
      </c>
    </row>
    <row r="127" spans="1:28" ht="21.75" customHeight="1" x14ac:dyDescent="0.2">
      <c r="A127" s="43" t="s">
        <v>137</v>
      </c>
      <c r="B127" s="43"/>
      <c r="C127" s="43"/>
      <c r="E127" s="43">
        <v>18522883</v>
      </c>
      <c r="F127" s="43"/>
      <c r="H127" s="44">
        <v>41875816862</v>
      </c>
      <c r="J127" s="44">
        <v>38707650546.947502</v>
      </c>
      <c r="L127" s="51">
        <v>0</v>
      </c>
      <c r="M127" s="52"/>
      <c r="N127" s="51">
        <v>0</v>
      </c>
      <c r="P127" s="44">
        <v>-6322883</v>
      </c>
      <c r="R127" s="44">
        <v>12947392316</v>
      </c>
      <c r="T127" s="44">
        <v>12200000</v>
      </c>
      <c r="V127" s="44">
        <v>2098</v>
      </c>
      <c r="X127" s="44">
        <v>27581287733</v>
      </c>
      <c r="Z127" s="44">
        <v>25397746012</v>
      </c>
      <c r="AB127" s="44">
        <v>0.17</v>
      </c>
    </row>
    <row r="128" spans="1:28" ht="21.75" customHeight="1" x14ac:dyDescent="0.2">
      <c r="A128" s="43" t="s">
        <v>138</v>
      </c>
      <c r="B128" s="43"/>
      <c r="C128" s="43"/>
      <c r="E128" s="43">
        <v>686523</v>
      </c>
      <c r="F128" s="43"/>
      <c r="H128" s="44">
        <v>2797439652</v>
      </c>
      <c r="J128" s="44">
        <v>3814810592.3759999</v>
      </c>
      <c r="L128" s="51">
        <v>0</v>
      </c>
      <c r="M128" s="52"/>
      <c r="N128" s="51">
        <v>0</v>
      </c>
      <c r="P128" s="44">
        <v>-686523</v>
      </c>
      <c r="R128" s="44">
        <v>3344771456</v>
      </c>
      <c r="T128" s="44">
        <v>0</v>
      </c>
      <c r="V128" s="44">
        <v>0</v>
      </c>
      <c r="X128" s="44">
        <v>0</v>
      </c>
      <c r="Z128" s="44">
        <v>0</v>
      </c>
      <c r="AB128" s="44">
        <v>0</v>
      </c>
    </row>
    <row r="129" spans="1:28" ht="21.75" customHeight="1" x14ac:dyDescent="0.2">
      <c r="A129" s="43" t="s">
        <v>139</v>
      </c>
      <c r="B129" s="43"/>
      <c r="C129" s="43"/>
      <c r="E129" s="43">
        <v>63840738</v>
      </c>
      <c r="F129" s="43"/>
      <c r="H129" s="44">
        <v>75983331854</v>
      </c>
      <c r="J129" s="44">
        <v>111237769411.27699</v>
      </c>
      <c r="L129" s="51">
        <v>0</v>
      </c>
      <c r="M129" s="52"/>
      <c r="N129" s="51">
        <v>0</v>
      </c>
      <c r="P129" s="44">
        <v>0</v>
      </c>
      <c r="R129" s="44">
        <v>0</v>
      </c>
      <c r="T129" s="44">
        <v>63840738</v>
      </c>
      <c r="V129" s="44">
        <v>1541</v>
      </c>
      <c r="X129" s="44">
        <v>75983331854</v>
      </c>
      <c r="Z129" s="44">
        <v>97618110855.7957</v>
      </c>
      <c r="AB129" s="44">
        <v>0.64</v>
      </c>
    </row>
    <row r="130" spans="1:28" ht="21.75" customHeight="1" x14ac:dyDescent="0.2">
      <c r="A130" s="43" t="s">
        <v>140</v>
      </c>
      <c r="B130" s="43"/>
      <c r="C130" s="43"/>
      <c r="E130" s="43">
        <v>12219832</v>
      </c>
      <c r="F130" s="43"/>
      <c r="H130" s="44">
        <v>17160078539</v>
      </c>
      <c r="J130" s="44">
        <v>15484100936.1633</v>
      </c>
      <c r="L130" s="51">
        <v>0</v>
      </c>
      <c r="M130" s="52"/>
      <c r="N130" s="51">
        <v>0</v>
      </c>
      <c r="P130" s="44">
        <v>-12219832</v>
      </c>
      <c r="R130" s="44">
        <v>15800761016</v>
      </c>
      <c r="T130" s="44">
        <v>0</v>
      </c>
      <c r="V130" s="44">
        <v>0</v>
      </c>
      <c r="X130" s="44">
        <v>0</v>
      </c>
      <c r="Z130" s="44">
        <v>0</v>
      </c>
      <c r="AB130" s="44">
        <v>0</v>
      </c>
    </row>
    <row r="131" spans="1:28" ht="21.75" customHeight="1" x14ac:dyDescent="0.2">
      <c r="A131" s="43" t="s">
        <v>141</v>
      </c>
      <c r="B131" s="43"/>
      <c r="C131" s="43"/>
      <c r="E131" s="43">
        <v>1100</v>
      </c>
      <c r="F131" s="43"/>
      <c r="H131" s="44">
        <v>3062835</v>
      </c>
      <c r="J131" s="44">
        <v>3723096.267</v>
      </c>
      <c r="L131" s="51">
        <v>0</v>
      </c>
      <c r="M131" s="52"/>
      <c r="N131" s="51">
        <v>0</v>
      </c>
      <c r="P131" s="44">
        <v>-1100</v>
      </c>
      <c r="R131" s="44">
        <v>4813505</v>
      </c>
      <c r="T131" s="44">
        <v>0</v>
      </c>
      <c r="V131" s="44">
        <v>0</v>
      </c>
      <c r="X131" s="44">
        <v>0</v>
      </c>
      <c r="Z131" s="44">
        <v>0</v>
      </c>
      <c r="AB131" s="44">
        <v>0</v>
      </c>
    </row>
    <row r="132" spans="1:28" ht="21.75" customHeight="1" x14ac:dyDescent="0.2">
      <c r="A132" s="43" t="s">
        <v>142</v>
      </c>
      <c r="B132" s="43"/>
      <c r="C132" s="43"/>
      <c r="E132" s="43">
        <v>72803285</v>
      </c>
      <c r="F132" s="43"/>
      <c r="H132" s="44">
        <v>204896722889</v>
      </c>
      <c r="J132" s="44">
        <v>277186858383.867</v>
      </c>
      <c r="L132" s="51">
        <v>300000</v>
      </c>
      <c r="M132" s="52"/>
      <c r="N132" s="51">
        <v>1227260730</v>
      </c>
      <c r="P132" s="44">
        <v>-5000000</v>
      </c>
      <c r="R132" s="44">
        <v>18406608649</v>
      </c>
      <c r="T132" s="44">
        <v>68103285</v>
      </c>
      <c r="V132" s="44">
        <v>4200</v>
      </c>
      <c r="X132" s="44">
        <v>192052041478</v>
      </c>
      <c r="Z132" s="44">
        <v>283822755749.19</v>
      </c>
      <c r="AB132" s="44">
        <v>1.86</v>
      </c>
    </row>
    <row r="133" spans="1:28" ht="21.75" customHeight="1" x14ac:dyDescent="0.2">
      <c r="A133" s="43" t="s">
        <v>143</v>
      </c>
      <c r="B133" s="43"/>
      <c r="C133" s="43"/>
      <c r="E133" s="43">
        <v>106082247</v>
      </c>
      <c r="F133" s="43"/>
      <c r="H133" s="44">
        <v>448875465515</v>
      </c>
      <c r="J133" s="44">
        <v>523153289216.52899</v>
      </c>
      <c r="L133" s="51">
        <v>0</v>
      </c>
      <c r="M133" s="52"/>
      <c r="N133" s="51">
        <v>0</v>
      </c>
      <c r="P133" s="44">
        <v>-10501502</v>
      </c>
      <c r="R133" s="44">
        <v>53990975196</v>
      </c>
      <c r="T133" s="44">
        <v>95580745</v>
      </c>
      <c r="V133" s="44">
        <v>5310</v>
      </c>
      <c r="X133" s="44">
        <v>404439504436</v>
      </c>
      <c r="Z133" s="44">
        <v>503610520016.50598</v>
      </c>
      <c r="AB133" s="44">
        <v>3.3</v>
      </c>
    </row>
    <row r="134" spans="1:28" ht="21.75" customHeight="1" x14ac:dyDescent="0.2">
      <c r="A134" s="43" t="s">
        <v>144</v>
      </c>
      <c r="B134" s="43"/>
      <c r="C134" s="43"/>
      <c r="E134" s="43">
        <v>2000000</v>
      </c>
      <c r="F134" s="43"/>
      <c r="H134" s="44">
        <v>14235467427</v>
      </c>
      <c r="J134" s="44">
        <v>13455181200</v>
      </c>
      <c r="L134" s="51">
        <v>0</v>
      </c>
      <c r="M134" s="52"/>
      <c r="N134" s="51">
        <v>0</v>
      </c>
      <c r="P134" s="44">
        <v>-2000000</v>
      </c>
      <c r="R134" s="44">
        <v>11011695737</v>
      </c>
      <c r="T134" s="44">
        <v>0</v>
      </c>
      <c r="V134" s="44">
        <v>0</v>
      </c>
      <c r="X134" s="44">
        <v>0</v>
      </c>
      <c r="Z134" s="44">
        <v>0</v>
      </c>
      <c r="AB134" s="44">
        <v>0</v>
      </c>
    </row>
    <row r="135" spans="1:28" ht="21.75" customHeight="1" x14ac:dyDescent="0.2">
      <c r="A135" s="43" t="s">
        <v>145</v>
      </c>
      <c r="B135" s="43"/>
      <c r="C135" s="43"/>
      <c r="E135" s="43">
        <v>140719769</v>
      </c>
      <c r="F135" s="43"/>
      <c r="H135" s="44">
        <v>342515504125</v>
      </c>
      <c r="J135" s="44">
        <v>423084975712.45898</v>
      </c>
      <c r="L135" s="51">
        <v>200000</v>
      </c>
      <c r="M135" s="52"/>
      <c r="N135" s="51">
        <v>624258600</v>
      </c>
      <c r="P135" s="44">
        <v>0</v>
      </c>
      <c r="R135" s="44">
        <v>0</v>
      </c>
      <c r="T135" s="44">
        <v>140919769</v>
      </c>
      <c r="V135" s="44">
        <v>4270</v>
      </c>
      <c r="X135" s="44">
        <v>343139762725</v>
      </c>
      <c r="Z135" s="44">
        <v>597076060722.64001</v>
      </c>
      <c r="AB135" s="44">
        <v>3.91</v>
      </c>
    </row>
    <row r="136" spans="1:28" ht="21.75" customHeight="1" x14ac:dyDescent="0.2">
      <c r="A136" s="43" t="s">
        <v>146</v>
      </c>
      <c r="B136" s="43"/>
      <c r="C136" s="43"/>
      <c r="E136" s="43">
        <v>1200000</v>
      </c>
      <c r="F136" s="43"/>
      <c r="H136" s="44">
        <v>3689328842</v>
      </c>
      <c r="J136" s="44">
        <v>5041525416</v>
      </c>
      <c r="L136" s="51">
        <v>4800000</v>
      </c>
      <c r="M136" s="52"/>
      <c r="N136" s="51">
        <v>22860283091</v>
      </c>
      <c r="P136" s="44">
        <v>0</v>
      </c>
      <c r="R136" s="44">
        <v>0</v>
      </c>
      <c r="T136" s="44">
        <v>6000000</v>
      </c>
      <c r="V136" s="44">
        <v>6570</v>
      </c>
      <c r="X136" s="44">
        <v>26549611933</v>
      </c>
      <c r="Z136" s="44">
        <v>39115283400</v>
      </c>
      <c r="AB136" s="44">
        <v>0.26</v>
      </c>
    </row>
    <row r="137" spans="1:28" ht="21.75" customHeight="1" x14ac:dyDescent="0.2">
      <c r="A137" s="43" t="s">
        <v>147</v>
      </c>
      <c r="B137" s="43"/>
      <c r="C137" s="43"/>
      <c r="E137" s="43">
        <v>1000000</v>
      </c>
      <c r="F137" s="43"/>
      <c r="H137" s="44">
        <v>11570742482</v>
      </c>
      <c r="J137" s="44">
        <v>14705441400</v>
      </c>
      <c r="L137" s="51">
        <v>0</v>
      </c>
      <c r="M137" s="52"/>
      <c r="N137" s="51">
        <v>0</v>
      </c>
      <c r="P137" s="44">
        <v>-200000</v>
      </c>
      <c r="R137" s="44">
        <v>3465006863</v>
      </c>
      <c r="T137" s="44">
        <v>800000</v>
      </c>
      <c r="V137" s="44">
        <v>21140</v>
      </c>
      <c r="X137" s="44">
        <v>9256593986</v>
      </c>
      <c r="Z137" s="44">
        <v>16781270240</v>
      </c>
      <c r="AB137" s="44">
        <v>0.11</v>
      </c>
    </row>
    <row r="138" spans="1:28" ht="21.75" customHeight="1" x14ac:dyDescent="0.2">
      <c r="A138" s="43" t="s">
        <v>148</v>
      </c>
      <c r="B138" s="43"/>
      <c r="C138" s="43"/>
      <c r="E138" s="43">
        <v>197974</v>
      </c>
      <c r="F138" s="43"/>
      <c r="H138" s="44">
        <v>595901204</v>
      </c>
      <c r="J138" s="44">
        <v>908748375.69348001</v>
      </c>
      <c r="L138" s="51">
        <v>0</v>
      </c>
      <c r="M138" s="52"/>
      <c r="N138" s="51">
        <v>0</v>
      </c>
      <c r="P138" s="44">
        <v>0</v>
      </c>
      <c r="R138" s="44">
        <v>0</v>
      </c>
      <c r="T138" s="44">
        <v>197974</v>
      </c>
      <c r="V138" s="44">
        <v>3899</v>
      </c>
      <c r="X138" s="44">
        <v>595901204</v>
      </c>
      <c r="Z138" s="44">
        <v>765933834.16102004</v>
      </c>
      <c r="AB138" s="44">
        <v>0.01</v>
      </c>
    </row>
    <row r="139" spans="1:28" ht="21.75" customHeight="1" x14ac:dyDescent="0.2">
      <c r="A139" s="43" t="s">
        <v>149</v>
      </c>
      <c r="B139" s="43"/>
      <c r="C139" s="43"/>
      <c r="E139" s="43">
        <v>246716533</v>
      </c>
      <c r="F139" s="43"/>
      <c r="H139" s="44">
        <v>312901400857</v>
      </c>
      <c r="J139" s="44">
        <v>383371542637.05902</v>
      </c>
      <c r="L139" s="51">
        <v>0</v>
      </c>
      <c r="M139" s="52"/>
      <c r="N139" s="51">
        <v>0</v>
      </c>
      <c r="P139" s="44">
        <v>-86716529</v>
      </c>
      <c r="R139" s="44">
        <v>128086911690</v>
      </c>
      <c r="T139" s="44">
        <v>160000004</v>
      </c>
      <c r="V139" s="44">
        <v>1681</v>
      </c>
      <c r="X139" s="44">
        <v>202922052991</v>
      </c>
      <c r="Z139" s="44">
        <v>266880945872.02301</v>
      </c>
      <c r="AB139" s="44">
        <v>1.75</v>
      </c>
    </row>
    <row r="140" spans="1:28" ht="21.75" customHeight="1" x14ac:dyDescent="0.2">
      <c r="A140" s="43" t="s">
        <v>150</v>
      </c>
      <c r="B140" s="43"/>
      <c r="C140" s="43"/>
      <c r="E140" s="43">
        <v>10975504</v>
      </c>
      <c r="F140" s="43"/>
      <c r="H140" s="44">
        <v>44376221613</v>
      </c>
      <c r="J140" s="44">
        <v>52743482623.809402</v>
      </c>
      <c r="L140" s="51">
        <v>0</v>
      </c>
      <c r="M140" s="52"/>
      <c r="N140" s="51">
        <v>0</v>
      </c>
      <c r="P140" s="44">
        <v>-10975504</v>
      </c>
      <c r="R140" s="44">
        <v>61092970085</v>
      </c>
      <c r="T140" s="44">
        <v>0</v>
      </c>
      <c r="V140" s="44">
        <v>0</v>
      </c>
      <c r="X140" s="44">
        <v>0</v>
      </c>
      <c r="Z140" s="44">
        <v>0</v>
      </c>
      <c r="AB140" s="44">
        <v>0</v>
      </c>
    </row>
    <row r="141" spans="1:28" ht="21.75" customHeight="1" x14ac:dyDescent="0.2">
      <c r="A141" s="43" t="s">
        <v>151</v>
      </c>
      <c r="B141" s="43"/>
      <c r="C141" s="43"/>
      <c r="E141" s="43">
        <v>34546996</v>
      </c>
      <c r="F141" s="43"/>
      <c r="H141" s="44">
        <v>72336649989</v>
      </c>
      <c r="J141" s="44">
        <v>69999653246.118607</v>
      </c>
      <c r="L141" s="51">
        <v>0</v>
      </c>
      <c r="M141" s="52"/>
      <c r="N141" s="51">
        <v>0</v>
      </c>
      <c r="P141" s="44">
        <v>-10634839</v>
      </c>
      <c r="R141" s="44">
        <v>21126723741</v>
      </c>
      <c r="T141" s="44">
        <v>23912157</v>
      </c>
      <c r="V141" s="44">
        <v>1971</v>
      </c>
      <c r="X141" s="44">
        <v>50068762315</v>
      </c>
      <c r="Z141" s="44">
        <v>46766539888.014702</v>
      </c>
      <c r="AB141" s="44">
        <v>0.31</v>
      </c>
    </row>
    <row r="142" spans="1:28" ht="21.75" customHeight="1" x14ac:dyDescent="0.2">
      <c r="A142" s="43" t="s">
        <v>152</v>
      </c>
      <c r="B142" s="43"/>
      <c r="C142" s="43"/>
      <c r="E142" s="43">
        <v>4000000</v>
      </c>
      <c r="F142" s="43"/>
      <c r="H142" s="44">
        <v>9661127093</v>
      </c>
      <c r="J142" s="44">
        <v>11022135160</v>
      </c>
      <c r="L142" s="51">
        <v>0</v>
      </c>
      <c r="M142" s="52"/>
      <c r="N142" s="51">
        <v>0</v>
      </c>
      <c r="P142" s="44">
        <v>-4000000</v>
      </c>
      <c r="R142" s="44">
        <v>10621258139</v>
      </c>
      <c r="T142" s="44">
        <v>0</v>
      </c>
      <c r="V142" s="44">
        <v>0</v>
      </c>
      <c r="X142" s="44">
        <v>0</v>
      </c>
      <c r="Z142" s="44">
        <v>0</v>
      </c>
      <c r="AB142" s="44">
        <v>0</v>
      </c>
    </row>
    <row r="143" spans="1:28" ht="21.75" customHeight="1" x14ac:dyDescent="0.2">
      <c r="A143" s="43" t="s">
        <v>153</v>
      </c>
      <c r="B143" s="43"/>
      <c r="C143" s="43"/>
      <c r="E143" s="43">
        <v>6250000</v>
      </c>
      <c r="F143" s="43"/>
      <c r="H143" s="44">
        <v>129291648841</v>
      </c>
      <c r="J143" s="44">
        <v>165585056250</v>
      </c>
      <c r="L143" s="51">
        <v>0</v>
      </c>
      <c r="M143" s="52"/>
      <c r="N143" s="51">
        <v>0</v>
      </c>
      <c r="P143" s="44">
        <v>0</v>
      </c>
      <c r="R143" s="44">
        <v>0</v>
      </c>
      <c r="T143" s="44">
        <v>6250000</v>
      </c>
      <c r="V143" s="44">
        <v>27550</v>
      </c>
      <c r="X143" s="44">
        <v>129291648841</v>
      </c>
      <c r="Z143" s="44">
        <v>170856490625</v>
      </c>
      <c r="AB143" s="44">
        <v>1.1200000000000001</v>
      </c>
    </row>
    <row r="144" spans="1:28" ht="21.75" customHeight="1" x14ac:dyDescent="0.2">
      <c r="A144" s="43" t="s">
        <v>154</v>
      </c>
      <c r="B144" s="43"/>
      <c r="C144" s="43"/>
      <c r="E144" s="43">
        <v>1054970</v>
      </c>
      <c r="F144" s="43"/>
      <c r="H144" s="44">
        <v>27300511139</v>
      </c>
      <c r="J144" s="44">
        <v>28117453099.834</v>
      </c>
      <c r="L144" s="51">
        <v>0</v>
      </c>
      <c r="M144" s="52"/>
      <c r="N144" s="51">
        <v>0</v>
      </c>
      <c r="P144" s="44">
        <v>-64147</v>
      </c>
      <c r="R144" s="44">
        <v>1668932989</v>
      </c>
      <c r="T144" s="44">
        <v>990823</v>
      </c>
      <c r="V144" s="44">
        <v>29030</v>
      </c>
      <c r="X144" s="44">
        <v>25640515226</v>
      </c>
      <c r="Z144" s="44">
        <v>28541249126.236301</v>
      </c>
      <c r="AB144" s="44">
        <v>0.19</v>
      </c>
    </row>
    <row r="145" spans="1:28" ht="21.75" customHeight="1" x14ac:dyDescent="0.2">
      <c r="A145" s="43" t="s">
        <v>155</v>
      </c>
      <c r="B145" s="43"/>
      <c r="C145" s="43"/>
      <c r="E145" s="43">
        <v>988092</v>
      </c>
      <c r="F145" s="43"/>
      <c r="H145" s="44">
        <v>67688170543</v>
      </c>
      <c r="J145" s="44">
        <v>69092596821.754807</v>
      </c>
      <c r="L145" s="51">
        <v>638210</v>
      </c>
      <c r="M145" s="52"/>
      <c r="N145" s="51">
        <v>45791304796</v>
      </c>
      <c r="P145" s="44">
        <v>0</v>
      </c>
      <c r="R145" s="44">
        <v>0</v>
      </c>
      <c r="T145" s="44">
        <v>1626302</v>
      </c>
      <c r="V145" s="44">
        <v>62150</v>
      </c>
      <c r="X145" s="44">
        <v>113479475339</v>
      </c>
      <c r="Z145" s="44">
        <v>100293362106.311</v>
      </c>
      <c r="AB145" s="44">
        <v>0.66</v>
      </c>
    </row>
    <row r="146" spans="1:28" ht="21.75" customHeight="1" x14ac:dyDescent="0.2">
      <c r="A146" s="43" t="s">
        <v>156</v>
      </c>
      <c r="B146" s="43"/>
      <c r="C146" s="43"/>
      <c r="E146" s="43">
        <v>10299627</v>
      </c>
      <c r="F146" s="43"/>
      <c r="H146" s="44">
        <v>178132395294</v>
      </c>
      <c r="J146" s="44">
        <v>273385291128.008</v>
      </c>
      <c r="L146" s="51">
        <v>0</v>
      </c>
      <c r="M146" s="52"/>
      <c r="N146" s="51">
        <v>0</v>
      </c>
      <c r="P146" s="44">
        <v>-5165153</v>
      </c>
      <c r="R146" s="44">
        <v>140122578510</v>
      </c>
      <c r="T146" s="44">
        <v>5134474</v>
      </c>
      <c r="V146" s="44">
        <v>28900</v>
      </c>
      <c r="X146" s="44">
        <v>88800900472</v>
      </c>
      <c r="Z146" s="44">
        <v>147239272511.82199</v>
      </c>
      <c r="AB146" s="44">
        <v>0.96</v>
      </c>
    </row>
    <row r="147" spans="1:28" ht="21.75" customHeight="1" x14ac:dyDescent="0.2">
      <c r="A147" s="43" t="s">
        <v>157</v>
      </c>
      <c r="B147" s="43"/>
      <c r="C147" s="43"/>
      <c r="E147" s="43">
        <v>9320511</v>
      </c>
      <c r="F147" s="43"/>
      <c r="H147" s="44">
        <v>56207893113</v>
      </c>
      <c r="J147" s="44">
        <v>67791237088.280098</v>
      </c>
      <c r="L147" s="51">
        <v>6798273</v>
      </c>
      <c r="M147" s="52"/>
      <c r="N147" s="51">
        <v>46806427189</v>
      </c>
      <c r="P147" s="44">
        <v>0</v>
      </c>
      <c r="R147" s="44">
        <v>0</v>
      </c>
      <c r="T147" s="44">
        <v>16118784</v>
      </c>
      <c r="V147" s="44">
        <v>6670</v>
      </c>
      <c r="X147" s="44">
        <v>103014320302</v>
      </c>
      <c r="Z147" s="44">
        <v>106681219283.866</v>
      </c>
      <c r="AB147" s="44">
        <v>0.7</v>
      </c>
    </row>
    <row r="148" spans="1:28" ht="21.75" customHeight="1" x14ac:dyDescent="0.2">
      <c r="A148" s="43" t="s">
        <v>158</v>
      </c>
      <c r="B148" s="43"/>
      <c r="C148" s="43"/>
      <c r="E148" s="43">
        <v>2000000</v>
      </c>
      <c r="F148" s="43"/>
      <c r="H148" s="44">
        <v>14054780639</v>
      </c>
      <c r="J148" s="44">
        <v>14110079400</v>
      </c>
      <c r="L148" s="51">
        <v>0</v>
      </c>
      <c r="M148" s="52"/>
      <c r="N148" s="51">
        <v>0</v>
      </c>
      <c r="P148" s="44">
        <v>0</v>
      </c>
      <c r="R148" s="44">
        <v>0</v>
      </c>
      <c r="T148" s="44">
        <v>2000000</v>
      </c>
      <c r="V148" s="44">
        <v>6210</v>
      </c>
      <c r="X148" s="44">
        <v>14054780639</v>
      </c>
      <c r="Z148" s="44">
        <v>12323993400</v>
      </c>
      <c r="AB148" s="44">
        <v>0.08</v>
      </c>
    </row>
    <row r="149" spans="1:28" ht="21.75" customHeight="1" x14ac:dyDescent="0.2">
      <c r="A149" s="43" t="s">
        <v>159</v>
      </c>
      <c r="B149" s="43"/>
      <c r="C149" s="43"/>
      <c r="E149" s="43">
        <v>3726888</v>
      </c>
      <c r="F149" s="43"/>
      <c r="H149" s="44">
        <v>13539783542</v>
      </c>
      <c r="J149" s="44">
        <v>27735593668.200001</v>
      </c>
      <c r="L149" s="51">
        <v>0</v>
      </c>
      <c r="M149" s="52"/>
      <c r="N149" s="51">
        <v>0</v>
      </c>
      <c r="P149" s="44">
        <v>-3726887</v>
      </c>
      <c r="R149" s="44">
        <v>32875915158</v>
      </c>
      <c r="T149" s="44">
        <v>1</v>
      </c>
      <c r="V149" s="44">
        <v>8990</v>
      </c>
      <c r="X149" s="44">
        <v>3642</v>
      </c>
      <c r="Z149" s="44">
        <v>8920.5072999999993</v>
      </c>
      <c r="AB149" s="44">
        <v>0</v>
      </c>
    </row>
    <row r="150" spans="1:28" ht="21.75" customHeight="1" x14ac:dyDescent="0.2">
      <c r="A150" s="43" t="s">
        <v>160</v>
      </c>
      <c r="B150" s="43"/>
      <c r="C150" s="43"/>
      <c r="E150" s="43">
        <v>257500</v>
      </c>
      <c r="F150" s="43"/>
      <c r="H150" s="44">
        <v>4285801778</v>
      </c>
      <c r="J150" s="44">
        <v>4221017353</v>
      </c>
      <c r="L150" s="51">
        <v>0</v>
      </c>
      <c r="M150" s="52"/>
      <c r="N150" s="51">
        <v>0</v>
      </c>
      <c r="P150" s="44">
        <v>-257500</v>
      </c>
      <c r="R150" s="44">
        <v>3436160664</v>
      </c>
      <c r="T150" s="44">
        <v>0</v>
      </c>
      <c r="V150" s="44">
        <v>0</v>
      </c>
      <c r="X150" s="44">
        <v>0</v>
      </c>
      <c r="Z150" s="44">
        <v>0</v>
      </c>
      <c r="AB150" s="44">
        <v>0</v>
      </c>
    </row>
    <row r="151" spans="1:28" ht="21.75" customHeight="1" x14ac:dyDescent="0.2">
      <c r="A151" s="43" t="s">
        <v>161</v>
      </c>
      <c r="B151" s="43"/>
      <c r="C151" s="43"/>
      <c r="E151" s="43">
        <v>64275720</v>
      </c>
      <c r="F151" s="43"/>
      <c r="H151" s="44">
        <v>105550785347</v>
      </c>
      <c r="J151" s="44">
        <v>192165731346.09698</v>
      </c>
      <c r="L151" s="51">
        <v>0</v>
      </c>
      <c r="M151" s="52"/>
      <c r="N151" s="51">
        <v>0</v>
      </c>
      <c r="P151" s="44">
        <v>0</v>
      </c>
      <c r="R151" s="44">
        <v>0</v>
      </c>
      <c r="T151" s="44">
        <v>64275720</v>
      </c>
      <c r="V151" s="44">
        <v>3580</v>
      </c>
      <c r="X151" s="44">
        <v>105550785347</v>
      </c>
      <c r="Z151" s="44">
        <v>228328349890.15201</v>
      </c>
      <c r="AB151" s="44">
        <v>1.5</v>
      </c>
    </row>
    <row r="152" spans="1:28" ht="21.75" customHeight="1" x14ac:dyDescent="0.2">
      <c r="A152" s="43" t="s">
        <v>162</v>
      </c>
      <c r="B152" s="43"/>
      <c r="C152" s="43"/>
      <c r="E152" s="43">
        <v>1228500</v>
      </c>
      <c r="F152" s="43"/>
      <c r="H152" s="44">
        <v>10536373705</v>
      </c>
      <c r="J152" s="44">
        <v>10276201148.85</v>
      </c>
      <c r="L152" s="51">
        <v>0</v>
      </c>
      <c r="M152" s="52"/>
      <c r="N152" s="51">
        <v>0</v>
      </c>
      <c r="P152" s="44">
        <v>0</v>
      </c>
      <c r="R152" s="44">
        <v>0</v>
      </c>
      <c r="T152" s="44">
        <v>1228500</v>
      </c>
      <c r="V152" s="44">
        <v>7080</v>
      </c>
      <c r="X152" s="44">
        <v>10536373705</v>
      </c>
      <c r="Z152" s="44">
        <v>8630546160.6000004</v>
      </c>
      <c r="AB152" s="44">
        <v>0.06</v>
      </c>
    </row>
    <row r="153" spans="1:28" ht="21.75" customHeight="1" x14ac:dyDescent="0.2">
      <c r="A153" s="43" t="s">
        <v>163</v>
      </c>
      <c r="B153" s="43"/>
      <c r="C153" s="43"/>
      <c r="E153" s="43">
        <v>70114903</v>
      </c>
      <c r="F153" s="43"/>
      <c r="H153" s="44">
        <v>177682112187</v>
      </c>
      <c r="J153" s="44">
        <v>297215492024.78802</v>
      </c>
      <c r="L153" s="51">
        <v>0</v>
      </c>
      <c r="M153" s="52"/>
      <c r="N153" s="51">
        <v>0</v>
      </c>
      <c r="P153" s="44">
        <v>-5000000</v>
      </c>
      <c r="R153" s="44">
        <v>21236962091</v>
      </c>
      <c r="T153" s="44">
        <v>65114903</v>
      </c>
      <c r="V153" s="44">
        <v>4970</v>
      </c>
      <c r="X153" s="44">
        <v>165011331477</v>
      </c>
      <c r="Z153" s="44">
        <v>321119477055.05603</v>
      </c>
      <c r="AB153" s="44">
        <v>2.1</v>
      </c>
    </row>
    <row r="154" spans="1:28" ht="21.75" customHeight="1" x14ac:dyDescent="0.2">
      <c r="A154" s="43" t="s">
        <v>164</v>
      </c>
      <c r="B154" s="43"/>
      <c r="C154" s="43"/>
      <c r="E154" s="43">
        <v>300000</v>
      </c>
      <c r="F154" s="43"/>
      <c r="H154" s="44">
        <v>2851518169</v>
      </c>
      <c r="J154" s="44">
        <v>4560472920</v>
      </c>
      <c r="L154" s="51">
        <v>0</v>
      </c>
      <c r="M154" s="52"/>
      <c r="N154" s="51">
        <v>0</v>
      </c>
      <c r="P154" s="44">
        <v>-300000</v>
      </c>
      <c r="R154" s="44">
        <v>5099878002</v>
      </c>
      <c r="T154" s="44">
        <v>0</v>
      </c>
      <c r="V154" s="44">
        <v>0</v>
      </c>
      <c r="X154" s="44">
        <v>0</v>
      </c>
      <c r="Z154" s="44">
        <v>0</v>
      </c>
      <c r="AB154" s="44">
        <v>0</v>
      </c>
    </row>
    <row r="155" spans="1:28" ht="21.75" customHeight="1" x14ac:dyDescent="0.2">
      <c r="A155" s="43" t="s">
        <v>165</v>
      </c>
      <c r="B155" s="43"/>
      <c r="C155" s="43"/>
      <c r="E155" s="43">
        <v>413101</v>
      </c>
      <c r="F155" s="43"/>
      <c r="H155" s="44">
        <v>4042606634</v>
      </c>
      <c r="J155" s="44">
        <v>4279436693.5788002</v>
      </c>
      <c r="L155" s="51">
        <v>0</v>
      </c>
      <c r="M155" s="52"/>
      <c r="N155" s="51">
        <v>0</v>
      </c>
      <c r="P155" s="44">
        <v>-200000</v>
      </c>
      <c r="R155" s="44">
        <v>1787447694</v>
      </c>
      <c r="T155" s="44">
        <v>213101</v>
      </c>
      <c r="V155" s="44">
        <v>9520</v>
      </c>
      <c r="X155" s="44">
        <v>2085406516</v>
      </c>
      <c r="Z155" s="44">
        <v>2013039502.6503999</v>
      </c>
      <c r="AB155" s="44">
        <v>0.01</v>
      </c>
    </row>
    <row r="156" spans="1:28" ht="21.75" customHeight="1" x14ac:dyDescent="0.2">
      <c r="A156" s="43" t="s">
        <v>166</v>
      </c>
      <c r="B156" s="43"/>
      <c r="C156" s="43"/>
      <c r="E156" s="43">
        <v>49463051</v>
      </c>
      <c r="F156" s="43"/>
      <c r="H156" s="44">
        <v>55713881496</v>
      </c>
      <c r="J156" s="44">
        <v>58553277027.613602</v>
      </c>
      <c r="L156" s="51">
        <v>0</v>
      </c>
      <c r="M156" s="52"/>
      <c r="N156" s="51">
        <v>0</v>
      </c>
      <c r="P156" s="44">
        <v>0</v>
      </c>
      <c r="R156" s="44">
        <v>0</v>
      </c>
      <c r="T156" s="44">
        <v>49463051</v>
      </c>
      <c r="V156" s="44">
        <v>1177</v>
      </c>
      <c r="X156" s="44">
        <v>55713881496</v>
      </c>
      <c r="Z156" s="44">
        <v>57767985801.761299</v>
      </c>
      <c r="AB156" s="44">
        <v>0.38</v>
      </c>
    </row>
    <row r="157" spans="1:28" ht="21.75" customHeight="1" x14ac:dyDescent="0.2">
      <c r="A157" s="43" t="s">
        <v>167</v>
      </c>
      <c r="B157" s="43"/>
      <c r="C157" s="43"/>
      <c r="E157" s="43">
        <v>2696706</v>
      </c>
      <c r="F157" s="43"/>
      <c r="H157" s="44">
        <v>10944238416</v>
      </c>
      <c r="J157" s="44">
        <v>18142333936.563599</v>
      </c>
      <c r="L157" s="51">
        <v>0</v>
      </c>
      <c r="M157" s="52"/>
      <c r="N157" s="51">
        <v>0</v>
      </c>
      <c r="P157" s="44">
        <v>0</v>
      </c>
      <c r="R157" s="44">
        <v>0</v>
      </c>
      <c r="T157" s="44">
        <v>2696706</v>
      </c>
      <c r="V157" s="44">
        <v>5660</v>
      </c>
      <c r="X157" s="44">
        <v>10944238416</v>
      </c>
      <c r="Z157" s="44">
        <v>15145370218.429199</v>
      </c>
      <c r="AB157" s="44">
        <v>0.1</v>
      </c>
    </row>
    <row r="158" spans="1:28" ht="21.75" customHeight="1" x14ac:dyDescent="0.2">
      <c r="A158" s="43" t="s">
        <v>168</v>
      </c>
      <c r="B158" s="43"/>
      <c r="C158" s="43"/>
      <c r="E158" s="43">
        <v>367850</v>
      </c>
      <c r="F158" s="43"/>
      <c r="H158" s="44">
        <v>1696617774</v>
      </c>
      <c r="J158" s="44">
        <v>1963735074.9100001</v>
      </c>
      <c r="L158" s="51">
        <v>0</v>
      </c>
      <c r="M158" s="52"/>
      <c r="N158" s="51">
        <v>0</v>
      </c>
      <c r="P158" s="44">
        <v>-367850</v>
      </c>
      <c r="R158" s="44">
        <v>1879783587</v>
      </c>
      <c r="T158" s="44">
        <v>0</v>
      </c>
      <c r="V158" s="44">
        <v>0</v>
      </c>
      <c r="X158" s="44">
        <v>0</v>
      </c>
      <c r="Z158" s="44">
        <v>0</v>
      </c>
      <c r="AB158" s="44">
        <v>0</v>
      </c>
    </row>
    <row r="159" spans="1:28" ht="21.75" customHeight="1" x14ac:dyDescent="0.2">
      <c r="A159" s="43" t="s">
        <v>169</v>
      </c>
      <c r="B159" s="43"/>
      <c r="C159" s="43"/>
      <c r="E159" s="43">
        <v>1000000</v>
      </c>
      <c r="F159" s="43"/>
      <c r="H159" s="44">
        <v>10076773161</v>
      </c>
      <c r="J159" s="44">
        <v>9644864400</v>
      </c>
      <c r="L159" s="51">
        <v>729657</v>
      </c>
      <c r="M159" s="52"/>
      <c r="N159" s="51">
        <v>7203050139</v>
      </c>
      <c r="P159" s="44">
        <v>0</v>
      </c>
      <c r="R159" s="44">
        <v>0</v>
      </c>
      <c r="T159" s="44">
        <v>1729657</v>
      </c>
      <c r="V159" s="44">
        <v>9380</v>
      </c>
      <c r="X159" s="44">
        <v>17279823300</v>
      </c>
      <c r="Z159" s="44">
        <v>16098769728.0382</v>
      </c>
      <c r="AB159" s="44">
        <v>0.11</v>
      </c>
    </row>
    <row r="160" spans="1:28" ht="21.75" customHeight="1" x14ac:dyDescent="0.2">
      <c r="A160" s="43" t="s">
        <v>170</v>
      </c>
      <c r="B160" s="43"/>
      <c r="C160" s="43"/>
      <c r="E160" s="43">
        <v>47815308</v>
      </c>
      <c r="F160" s="43"/>
      <c r="H160" s="44">
        <v>74356129836</v>
      </c>
      <c r="J160" s="44">
        <v>92613997946.200302</v>
      </c>
      <c r="L160" s="51">
        <v>0</v>
      </c>
      <c r="M160" s="52"/>
      <c r="N160" s="51">
        <v>0</v>
      </c>
      <c r="P160" s="44">
        <v>-47815308</v>
      </c>
      <c r="R160" s="44">
        <v>89711747099</v>
      </c>
      <c r="T160" s="44">
        <v>0</v>
      </c>
      <c r="V160" s="44">
        <v>0</v>
      </c>
      <c r="X160" s="44">
        <v>0</v>
      </c>
      <c r="Z160" s="44">
        <v>0</v>
      </c>
      <c r="AB160" s="44">
        <v>0</v>
      </c>
    </row>
    <row r="161" spans="1:28" ht="21.75" customHeight="1" x14ac:dyDescent="0.2">
      <c r="A161" s="43" t="s">
        <v>171</v>
      </c>
      <c r="B161" s="43"/>
      <c r="C161" s="43"/>
      <c r="E161" s="43">
        <v>15965958</v>
      </c>
      <c r="F161" s="43"/>
      <c r="H161" s="44">
        <v>207356217123</v>
      </c>
      <c r="J161" s="44">
        <v>315266568778.73401</v>
      </c>
      <c r="L161" s="51">
        <v>0</v>
      </c>
      <c r="M161" s="52"/>
      <c r="N161" s="51">
        <v>0</v>
      </c>
      <c r="P161" s="44">
        <v>0</v>
      </c>
      <c r="R161" s="44">
        <v>0</v>
      </c>
      <c r="T161" s="44">
        <v>15965958</v>
      </c>
      <c r="V161" s="44">
        <v>17140</v>
      </c>
      <c r="X161" s="44">
        <v>207356217123</v>
      </c>
      <c r="Z161" s="44">
        <v>271541155219.47198</v>
      </c>
      <c r="AB161" s="44">
        <v>1.78</v>
      </c>
    </row>
    <row r="162" spans="1:28" ht="21.75" customHeight="1" x14ac:dyDescent="0.2">
      <c r="A162" s="43" t="s">
        <v>172</v>
      </c>
      <c r="B162" s="43"/>
      <c r="C162" s="43"/>
      <c r="E162" s="43">
        <v>400000</v>
      </c>
      <c r="F162" s="43"/>
      <c r="H162" s="44">
        <v>3721814512</v>
      </c>
      <c r="J162" s="44">
        <v>4647792680</v>
      </c>
      <c r="L162" s="51">
        <v>0</v>
      </c>
      <c r="M162" s="52"/>
      <c r="N162" s="51">
        <v>0</v>
      </c>
      <c r="P162" s="44">
        <v>0</v>
      </c>
      <c r="R162" s="44">
        <v>0</v>
      </c>
      <c r="T162" s="44">
        <v>400000</v>
      </c>
      <c r="V162" s="44">
        <v>11140</v>
      </c>
      <c r="X162" s="44">
        <v>3721814512</v>
      </c>
      <c r="Z162" s="44">
        <v>4421555120</v>
      </c>
      <c r="AB162" s="44">
        <v>0.03</v>
      </c>
    </row>
    <row r="163" spans="1:28" ht="21.75" customHeight="1" x14ac:dyDescent="0.2">
      <c r="A163" s="43" t="s">
        <v>173</v>
      </c>
      <c r="B163" s="43"/>
      <c r="C163" s="43"/>
      <c r="E163" s="43">
        <v>3562055</v>
      </c>
      <c r="F163" s="43"/>
      <c r="H163" s="44">
        <v>101281717259</v>
      </c>
      <c r="J163" s="44">
        <v>136609210168.952</v>
      </c>
      <c r="L163" s="51">
        <v>50000</v>
      </c>
      <c r="M163" s="52"/>
      <c r="N163" s="51">
        <v>1995261550</v>
      </c>
      <c r="P163" s="44">
        <v>0</v>
      </c>
      <c r="R163" s="44">
        <v>0</v>
      </c>
      <c r="T163" s="44">
        <v>3612055</v>
      </c>
      <c r="V163" s="44">
        <v>42290</v>
      </c>
      <c r="X163" s="44">
        <v>103276978809</v>
      </c>
      <c r="Z163" s="44">
        <v>151573019030.00699</v>
      </c>
      <c r="AB163" s="44">
        <v>0.99</v>
      </c>
    </row>
    <row r="164" spans="1:28" ht="21.75" customHeight="1" x14ac:dyDescent="0.2">
      <c r="A164" s="43" t="s">
        <v>174</v>
      </c>
      <c r="B164" s="43"/>
      <c r="C164" s="43"/>
      <c r="E164" s="43">
        <v>1453119</v>
      </c>
      <c r="F164" s="43"/>
      <c r="H164" s="44">
        <v>128146018362</v>
      </c>
      <c r="J164" s="44">
        <v>125573885716.422</v>
      </c>
      <c r="L164" s="51">
        <v>300000</v>
      </c>
      <c r="M164" s="52"/>
      <c r="N164" s="51">
        <v>24966333530</v>
      </c>
      <c r="P164" s="44">
        <v>0</v>
      </c>
      <c r="R164" s="44">
        <v>0</v>
      </c>
      <c r="T164" s="44">
        <v>1753119</v>
      </c>
      <c r="V164" s="44">
        <v>70700</v>
      </c>
      <c r="X164" s="44">
        <v>153112351892</v>
      </c>
      <c r="Z164" s="44">
        <v>122987414482.19099</v>
      </c>
      <c r="AB164" s="44">
        <v>0.81</v>
      </c>
    </row>
    <row r="165" spans="1:28" ht="21.75" customHeight="1" x14ac:dyDescent="0.2">
      <c r="A165" s="43" t="s">
        <v>175</v>
      </c>
      <c r="B165" s="43"/>
      <c r="C165" s="43"/>
      <c r="E165" s="43">
        <v>2266009</v>
      </c>
      <c r="F165" s="43"/>
      <c r="H165" s="44">
        <v>13337758686</v>
      </c>
      <c r="J165" s="44">
        <v>21360681129.084999</v>
      </c>
      <c r="L165" s="51">
        <v>0</v>
      </c>
      <c r="M165" s="52"/>
      <c r="N165" s="51">
        <v>0</v>
      </c>
      <c r="P165" s="44">
        <v>0</v>
      </c>
      <c r="R165" s="44">
        <v>0</v>
      </c>
      <c r="T165" s="44">
        <v>2266009</v>
      </c>
      <c r="V165" s="44">
        <v>8130</v>
      </c>
      <c r="X165" s="44">
        <v>13337758686</v>
      </c>
      <c r="Z165" s="44">
        <v>18280246060.995899</v>
      </c>
      <c r="AB165" s="44">
        <v>0.12</v>
      </c>
    </row>
    <row r="166" spans="1:28" ht="21.75" customHeight="1" x14ac:dyDescent="0.2">
      <c r="A166" s="43" t="s">
        <v>176</v>
      </c>
      <c r="B166" s="43"/>
      <c r="C166" s="43"/>
      <c r="E166" s="43">
        <v>2200000</v>
      </c>
      <c r="F166" s="43"/>
      <c r="H166" s="44">
        <v>16681990799</v>
      </c>
      <c r="J166" s="44">
        <v>19494136420</v>
      </c>
      <c r="L166" s="51">
        <v>0</v>
      </c>
      <c r="M166" s="52"/>
      <c r="N166" s="51">
        <v>0</v>
      </c>
      <c r="P166" s="44">
        <v>0</v>
      </c>
      <c r="R166" s="44">
        <v>0</v>
      </c>
      <c r="T166" s="44">
        <v>2200000</v>
      </c>
      <c r="V166" s="44">
        <v>8780</v>
      </c>
      <c r="X166" s="44">
        <v>16681990799</v>
      </c>
      <c r="Z166" s="44">
        <v>19166687320</v>
      </c>
      <c r="AB166" s="44">
        <v>0.13</v>
      </c>
    </row>
    <row r="167" spans="1:28" ht="21.75" customHeight="1" x14ac:dyDescent="0.2">
      <c r="A167" s="43" t="s">
        <v>177</v>
      </c>
      <c r="B167" s="43"/>
      <c r="C167" s="43"/>
      <c r="E167" s="43">
        <v>24067635</v>
      </c>
      <c r="F167" s="43"/>
      <c r="H167" s="44">
        <v>27878094097</v>
      </c>
      <c r="J167" s="44">
        <v>37995613160.686996</v>
      </c>
      <c r="L167" s="51">
        <v>16000000</v>
      </c>
      <c r="M167" s="52"/>
      <c r="N167" s="51">
        <v>33223611379</v>
      </c>
      <c r="P167" s="44">
        <v>0</v>
      </c>
      <c r="R167" s="44">
        <v>0</v>
      </c>
      <c r="T167" s="44">
        <v>40067635</v>
      </c>
      <c r="V167" s="44">
        <v>1766</v>
      </c>
      <c r="X167" s="44">
        <v>61101705476</v>
      </c>
      <c r="Z167" s="44">
        <v>70212472912.440704</v>
      </c>
      <c r="AB167" s="44">
        <v>0.46</v>
      </c>
    </row>
    <row r="168" spans="1:28" ht="21.75" customHeight="1" x14ac:dyDescent="0.2">
      <c r="A168" s="43" t="s">
        <v>178</v>
      </c>
      <c r="B168" s="43"/>
      <c r="C168" s="43"/>
      <c r="E168" s="43">
        <v>6144461</v>
      </c>
      <c r="F168" s="43"/>
      <c r="H168" s="44">
        <v>15876116647</v>
      </c>
      <c r="J168" s="44">
        <v>15016823111.465599</v>
      </c>
      <c r="L168" s="51">
        <v>0</v>
      </c>
      <c r="M168" s="52"/>
      <c r="N168" s="51">
        <v>0</v>
      </c>
      <c r="P168" s="44">
        <v>-6144459</v>
      </c>
      <c r="R168" s="44">
        <v>19571249271</v>
      </c>
      <c r="T168" s="44">
        <v>2</v>
      </c>
      <c r="V168" s="44">
        <v>3400</v>
      </c>
      <c r="X168" s="44">
        <v>5171</v>
      </c>
      <c r="Z168" s="44">
        <v>6747.4359999999997</v>
      </c>
      <c r="AB168" s="44">
        <v>0</v>
      </c>
    </row>
    <row r="169" spans="1:28" ht="21.75" customHeight="1" x14ac:dyDescent="0.2">
      <c r="A169" s="43" t="s">
        <v>179</v>
      </c>
      <c r="B169" s="43"/>
      <c r="C169" s="43"/>
      <c r="E169" s="43">
        <v>5759159</v>
      </c>
      <c r="F169" s="43"/>
      <c r="H169" s="44">
        <v>46823180211</v>
      </c>
      <c r="J169" s="44">
        <v>87605441945.256897</v>
      </c>
      <c r="L169" s="51">
        <v>0</v>
      </c>
      <c r="M169" s="52"/>
      <c r="N169" s="51">
        <v>0</v>
      </c>
      <c r="P169" s="44">
        <v>-4068798</v>
      </c>
      <c r="R169" s="44">
        <v>58163141650</v>
      </c>
      <c r="T169" s="44">
        <v>1690361</v>
      </c>
      <c r="V169" s="44">
        <v>14120</v>
      </c>
      <c r="X169" s="44">
        <v>13742992289</v>
      </c>
      <c r="Z169" s="44">
        <v>23683398473.7164</v>
      </c>
      <c r="AB169" s="44">
        <v>0.16</v>
      </c>
    </row>
    <row r="170" spans="1:28" ht="21.75" customHeight="1" x14ac:dyDescent="0.2">
      <c r="A170" s="43" t="s">
        <v>180</v>
      </c>
      <c r="B170" s="43"/>
      <c r="C170" s="43"/>
      <c r="E170" s="43">
        <v>3800000</v>
      </c>
      <c r="F170" s="43"/>
      <c r="H170" s="44">
        <v>58093220896</v>
      </c>
      <c r="J170" s="44">
        <v>62931747940</v>
      </c>
      <c r="L170" s="51">
        <v>0</v>
      </c>
      <c r="M170" s="52"/>
      <c r="N170" s="51">
        <v>0</v>
      </c>
      <c r="P170" s="44">
        <v>0</v>
      </c>
      <c r="R170" s="44">
        <v>0</v>
      </c>
      <c r="T170" s="44">
        <v>3800000</v>
      </c>
      <c r="V170" s="44">
        <v>16820</v>
      </c>
      <c r="X170" s="44">
        <v>58093220896</v>
      </c>
      <c r="Z170" s="44">
        <v>63421929320</v>
      </c>
      <c r="AB170" s="44">
        <v>0.42</v>
      </c>
    </row>
    <row r="171" spans="1:28" ht="21.75" customHeight="1" x14ac:dyDescent="0.2">
      <c r="A171" s="43" t="s">
        <v>181</v>
      </c>
      <c r="B171" s="43"/>
      <c r="C171" s="43"/>
      <c r="E171" s="43">
        <v>18200000</v>
      </c>
      <c r="F171" s="43"/>
      <c r="H171" s="44">
        <v>79193033896</v>
      </c>
      <c r="J171" s="44">
        <v>95389296548</v>
      </c>
      <c r="L171" s="51">
        <v>5142857</v>
      </c>
      <c r="M171" s="52"/>
      <c r="N171" s="51">
        <v>8844122169</v>
      </c>
      <c r="P171" s="44">
        <v>-1200000</v>
      </c>
      <c r="R171" s="44">
        <v>7894500148</v>
      </c>
      <c r="T171" s="44">
        <v>22142857</v>
      </c>
      <c r="V171" s="44">
        <v>5644</v>
      </c>
      <c r="X171" s="44">
        <v>82701570849</v>
      </c>
      <c r="Z171" s="44">
        <v>124008233685.661</v>
      </c>
      <c r="AB171" s="44">
        <v>0.81</v>
      </c>
    </row>
    <row r="172" spans="1:28" ht="21.75" customHeight="1" x14ac:dyDescent="0.2">
      <c r="A172" s="43" t="s">
        <v>182</v>
      </c>
      <c r="B172" s="43"/>
      <c r="C172" s="43"/>
      <c r="E172" s="43">
        <v>13400000</v>
      </c>
      <c r="F172" s="43"/>
      <c r="H172" s="44">
        <v>119839748318</v>
      </c>
      <c r="J172" s="44">
        <v>151446201020</v>
      </c>
      <c r="L172" s="51">
        <v>0</v>
      </c>
      <c r="M172" s="52"/>
      <c r="N172" s="51">
        <v>0</v>
      </c>
      <c r="P172" s="44">
        <v>0</v>
      </c>
      <c r="R172" s="44">
        <v>0</v>
      </c>
      <c r="T172" s="44">
        <v>13400000</v>
      </c>
      <c r="V172" s="44">
        <v>9510</v>
      </c>
      <c r="X172" s="44">
        <v>119839748318</v>
      </c>
      <c r="Z172" s="44">
        <v>126448935180</v>
      </c>
      <c r="AB172" s="44">
        <v>0.83</v>
      </c>
    </row>
    <row r="173" spans="1:28" ht="21.75" customHeight="1" x14ac:dyDescent="0.2">
      <c r="A173" s="43" t="s">
        <v>183</v>
      </c>
      <c r="B173" s="43"/>
      <c r="C173" s="43"/>
      <c r="E173" s="43">
        <v>219000</v>
      </c>
      <c r="F173" s="43"/>
      <c r="H173" s="44">
        <v>5247938958</v>
      </c>
      <c r="J173" s="44">
        <v>6323637483</v>
      </c>
      <c r="L173" s="51">
        <v>0</v>
      </c>
      <c r="M173" s="52"/>
      <c r="N173" s="51">
        <v>0</v>
      </c>
      <c r="P173" s="44">
        <v>0</v>
      </c>
      <c r="R173" s="44">
        <v>0</v>
      </c>
      <c r="T173" s="44">
        <v>219000</v>
      </c>
      <c r="V173" s="44">
        <v>27190</v>
      </c>
      <c r="X173" s="44">
        <v>5247938958</v>
      </c>
      <c r="Z173" s="44">
        <v>5908580864.6999998</v>
      </c>
      <c r="AB173" s="44">
        <v>0.04</v>
      </c>
    </row>
    <row r="174" spans="1:28" ht="21.75" customHeight="1" x14ac:dyDescent="0.2">
      <c r="A174" s="43" t="s">
        <v>184</v>
      </c>
      <c r="B174" s="43"/>
      <c r="C174" s="43"/>
      <c r="E174" s="43">
        <v>5000000</v>
      </c>
      <c r="F174" s="43"/>
      <c r="H174" s="44">
        <v>30130052989</v>
      </c>
      <c r="J174" s="44">
        <v>29023897500</v>
      </c>
      <c r="L174" s="51">
        <v>0</v>
      </c>
      <c r="M174" s="52"/>
      <c r="N174" s="51">
        <v>0</v>
      </c>
      <c r="P174" s="44">
        <v>0</v>
      </c>
      <c r="R174" s="44">
        <v>0</v>
      </c>
      <c r="T174" s="44">
        <v>5000000</v>
      </c>
      <c r="V174" s="44">
        <v>5490</v>
      </c>
      <c r="X174" s="44">
        <v>30130052989</v>
      </c>
      <c r="Z174" s="44">
        <v>27237811500</v>
      </c>
      <c r="AB174" s="44">
        <v>0.18</v>
      </c>
    </row>
    <row r="175" spans="1:28" ht="21.75" customHeight="1" x14ac:dyDescent="0.2">
      <c r="A175" s="43" t="s">
        <v>185</v>
      </c>
      <c r="B175" s="43"/>
      <c r="C175" s="43"/>
      <c r="E175" s="43">
        <v>0</v>
      </c>
      <c r="F175" s="43"/>
      <c r="H175" s="44">
        <v>0</v>
      </c>
      <c r="J175" s="44">
        <v>0</v>
      </c>
      <c r="L175" s="51">
        <v>1000000</v>
      </c>
      <c r="M175" s="52"/>
      <c r="N175" s="51">
        <v>1312487170</v>
      </c>
      <c r="P175" s="44">
        <v>0</v>
      </c>
      <c r="R175" s="44">
        <v>0</v>
      </c>
      <c r="T175" s="44">
        <v>1000000</v>
      </c>
      <c r="V175" s="44">
        <v>1309</v>
      </c>
      <c r="X175" s="44">
        <v>1312487170</v>
      </c>
      <c r="Z175" s="44">
        <v>1298881430</v>
      </c>
      <c r="AB175" s="44">
        <v>0.01</v>
      </c>
    </row>
    <row r="176" spans="1:28" ht="21.75" customHeight="1" x14ac:dyDescent="0.2">
      <c r="A176" s="43" t="s">
        <v>186</v>
      </c>
      <c r="B176" s="43"/>
      <c r="C176" s="43"/>
      <c r="E176" s="43">
        <v>0</v>
      </c>
      <c r="F176" s="43"/>
      <c r="H176" s="44">
        <v>0</v>
      </c>
      <c r="J176" s="44">
        <v>0</v>
      </c>
      <c r="L176" s="51">
        <v>3000000</v>
      </c>
      <c r="M176" s="52"/>
      <c r="N176" s="51">
        <v>7226199427</v>
      </c>
      <c r="P176" s="44">
        <v>0</v>
      </c>
      <c r="R176" s="44">
        <v>0</v>
      </c>
      <c r="T176" s="44">
        <v>3000000</v>
      </c>
      <c r="V176" s="44">
        <v>2691</v>
      </c>
      <c r="X176" s="44">
        <v>7226199427</v>
      </c>
      <c r="Z176" s="44">
        <v>8010595710</v>
      </c>
      <c r="AB176" s="44">
        <v>0.05</v>
      </c>
    </row>
    <row r="177" spans="1:28" ht="21.75" customHeight="1" x14ac:dyDescent="0.2">
      <c r="A177" s="43" t="s">
        <v>187</v>
      </c>
      <c r="B177" s="43"/>
      <c r="C177" s="43"/>
      <c r="E177" s="43">
        <v>0</v>
      </c>
      <c r="F177" s="43"/>
      <c r="H177" s="44">
        <v>0</v>
      </c>
      <c r="J177" s="44">
        <v>0</v>
      </c>
      <c r="L177" s="51">
        <v>700000</v>
      </c>
      <c r="M177" s="52"/>
      <c r="N177" s="51">
        <v>9812069847</v>
      </c>
      <c r="P177" s="44">
        <v>0</v>
      </c>
      <c r="R177" s="44">
        <v>0</v>
      </c>
      <c r="T177" s="44">
        <v>700000</v>
      </c>
      <c r="V177" s="44">
        <v>13980</v>
      </c>
      <c r="X177" s="44">
        <v>9812069847</v>
      </c>
      <c r="Z177" s="44">
        <v>9710354220</v>
      </c>
      <c r="AB177" s="44">
        <v>0.06</v>
      </c>
    </row>
    <row r="178" spans="1:28" ht="21.75" customHeight="1" x14ac:dyDescent="0.2">
      <c r="A178" s="43" t="s">
        <v>188</v>
      </c>
      <c r="B178" s="43"/>
      <c r="C178" s="43"/>
      <c r="E178" s="43">
        <v>0</v>
      </c>
      <c r="F178" s="43"/>
      <c r="H178" s="44">
        <v>0</v>
      </c>
      <c r="J178" s="44">
        <v>0</v>
      </c>
      <c r="L178" s="51">
        <v>120900000</v>
      </c>
      <c r="M178" s="52"/>
      <c r="N178" s="51">
        <v>3086199765</v>
      </c>
      <c r="P178" s="44">
        <v>-32200000</v>
      </c>
      <c r="R178" s="44">
        <v>106098561789</v>
      </c>
      <c r="T178" s="44">
        <v>88700000</v>
      </c>
      <c r="V178" s="44">
        <v>3420</v>
      </c>
      <c r="X178" s="44">
        <v>220870235689</v>
      </c>
      <c r="Z178" s="44">
        <v>301009073580</v>
      </c>
      <c r="AB178" s="44">
        <v>1.97</v>
      </c>
    </row>
    <row r="179" spans="1:28" ht="21.75" customHeight="1" x14ac:dyDescent="0.2">
      <c r="A179" s="43" t="s">
        <v>189</v>
      </c>
      <c r="B179" s="43"/>
      <c r="C179" s="43"/>
      <c r="E179" s="43">
        <v>0</v>
      </c>
      <c r="F179" s="43"/>
      <c r="H179" s="44">
        <v>0</v>
      </c>
      <c r="J179" s="44">
        <v>0</v>
      </c>
      <c r="L179" s="51">
        <v>100000</v>
      </c>
      <c r="M179" s="52"/>
      <c r="N179" s="51">
        <v>1142034289</v>
      </c>
      <c r="P179" s="44">
        <v>0</v>
      </c>
      <c r="R179" s="44">
        <v>0</v>
      </c>
      <c r="T179" s="44">
        <v>100000</v>
      </c>
      <c r="V179" s="44">
        <v>11390</v>
      </c>
      <c r="X179" s="44">
        <v>1142034289</v>
      </c>
      <c r="Z179" s="44">
        <v>1130195530</v>
      </c>
      <c r="AB179" s="44">
        <v>0.01</v>
      </c>
    </row>
    <row r="180" spans="1:28" ht="21.75" customHeight="1" x14ac:dyDescent="0.2">
      <c r="A180" s="43" t="s">
        <v>190</v>
      </c>
      <c r="B180" s="43"/>
      <c r="C180" s="43"/>
      <c r="E180" s="43">
        <v>0</v>
      </c>
      <c r="F180" s="43"/>
      <c r="H180" s="44">
        <v>0</v>
      </c>
      <c r="J180" s="44">
        <v>0</v>
      </c>
      <c r="L180" s="51">
        <v>300000</v>
      </c>
      <c r="M180" s="52"/>
      <c r="N180" s="51">
        <v>1191164824</v>
      </c>
      <c r="P180" s="44">
        <v>0</v>
      </c>
      <c r="R180" s="44">
        <v>0</v>
      </c>
      <c r="T180" s="44">
        <v>300000</v>
      </c>
      <c r="V180" s="44">
        <v>4070</v>
      </c>
      <c r="X180" s="44">
        <v>1191164824</v>
      </c>
      <c r="Z180" s="44">
        <v>1211561670</v>
      </c>
      <c r="AB180" s="44">
        <v>0.01</v>
      </c>
    </row>
    <row r="181" spans="1:28" ht="21.75" customHeight="1" x14ac:dyDescent="0.2">
      <c r="A181" s="43" t="s">
        <v>191</v>
      </c>
      <c r="B181" s="43"/>
      <c r="C181" s="43"/>
      <c r="E181" s="43">
        <v>0</v>
      </c>
      <c r="F181" s="43"/>
      <c r="H181" s="44">
        <v>0</v>
      </c>
      <c r="J181" s="44">
        <v>0</v>
      </c>
      <c r="L181" s="51">
        <v>60000</v>
      </c>
      <c r="M181" s="52"/>
      <c r="N181" s="51">
        <v>2742687092</v>
      </c>
      <c r="P181" s="44">
        <v>0</v>
      </c>
      <c r="R181" s="44">
        <v>0</v>
      </c>
      <c r="T181" s="44">
        <v>60000</v>
      </c>
      <c r="V181" s="44">
        <v>52200</v>
      </c>
      <c r="X181" s="44">
        <v>2742687092</v>
      </c>
      <c r="Z181" s="44">
        <v>3107789640</v>
      </c>
      <c r="AB181" s="44">
        <v>0.02</v>
      </c>
    </row>
    <row r="182" spans="1:28" ht="21.75" customHeight="1" x14ac:dyDescent="0.2">
      <c r="A182" s="43" t="s">
        <v>192</v>
      </c>
      <c r="B182" s="43"/>
      <c r="C182" s="43"/>
      <c r="E182" s="43">
        <v>0</v>
      </c>
      <c r="F182" s="43"/>
      <c r="H182" s="44">
        <v>0</v>
      </c>
      <c r="J182" s="44">
        <v>0</v>
      </c>
      <c r="L182" s="51">
        <v>208175</v>
      </c>
      <c r="M182" s="52"/>
      <c r="N182" s="51">
        <v>580047920</v>
      </c>
      <c r="P182" s="44">
        <v>0</v>
      </c>
      <c r="R182" s="44">
        <v>0</v>
      </c>
      <c r="T182" s="44">
        <v>208175</v>
      </c>
      <c r="V182" s="44">
        <v>2877</v>
      </c>
      <c r="X182" s="44">
        <v>580047920</v>
      </c>
      <c r="Z182" s="44">
        <v>594289827.45825005</v>
      </c>
      <c r="AB182" s="44">
        <v>0</v>
      </c>
    </row>
    <row r="183" spans="1:28" ht="21.75" customHeight="1" x14ac:dyDescent="0.2">
      <c r="A183" s="43" t="s">
        <v>193</v>
      </c>
      <c r="B183" s="43"/>
      <c r="C183" s="43"/>
      <c r="E183" s="43">
        <v>0</v>
      </c>
      <c r="F183" s="43"/>
      <c r="H183" s="44">
        <v>0</v>
      </c>
      <c r="J183" s="44">
        <v>0</v>
      </c>
      <c r="L183" s="51">
        <v>5100000</v>
      </c>
      <c r="M183" s="52"/>
      <c r="N183" s="51">
        <v>46379303368</v>
      </c>
      <c r="P183" s="44">
        <v>0</v>
      </c>
      <c r="R183" s="44">
        <v>0</v>
      </c>
      <c r="T183" s="44">
        <v>5100000</v>
      </c>
      <c r="V183" s="44">
        <v>8720</v>
      </c>
      <c r="X183" s="44">
        <v>46379303368</v>
      </c>
      <c r="Z183" s="44">
        <v>44128231440</v>
      </c>
      <c r="AB183" s="44">
        <v>0.28999999999999998</v>
      </c>
    </row>
    <row r="184" spans="1:28" ht="21.75" customHeight="1" x14ac:dyDescent="0.2">
      <c r="A184" s="43" t="s">
        <v>194</v>
      </c>
      <c r="B184" s="43"/>
      <c r="C184" s="43"/>
      <c r="E184" s="43">
        <v>0</v>
      </c>
      <c r="F184" s="43"/>
      <c r="H184" s="44">
        <v>0</v>
      </c>
      <c r="J184" s="44">
        <v>0</v>
      </c>
      <c r="L184" s="51">
        <v>300000</v>
      </c>
      <c r="M184" s="52"/>
      <c r="N184" s="51">
        <v>5782247879</v>
      </c>
      <c r="P184" s="44">
        <v>0</v>
      </c>
      <c r="R184" s="44">
        <v>0</v>
      </c>
      <c r="T184" s="44">
        <v>300000</v>
      </c>
      <c r="V184" s="44">
        <v>19480</v>
      </c>
      <c r="X184" s="44">
        <v>5782247879</v>
      </c>
      <c r="Z184" s="44">
        <v>5798825880</v>
      </c>
      <c r="AB184" s="44">
        <v>0.04</v>
      </c>
    </row>
    <row r="185" spans="1:28" ht="21.75" customHeight="1" x14ac:dyDescent="0.2">
      <c r="A185" s="43" t="s">
        <v>195</v>
      </c>
      <c r="B185" s="43"/>
      <c r="C185" s="43"/>
      <c r="E185" s="43">
        <v>0</v>
      </c>
      <c r="F185" s="43"/>
      <c r="H185" s="44">
        <v>0</v>
      </c>
      <c r="J185" s="44">
        <v>0</v>
      </c>
      <c r="L185" s="51">
        <v>1800000</v>
      </c>
      <c r="M185" s="52"/>
      <c r="N185" s="51">
        <v>7616235673</v>
      </c>
      <c r="P185" s="44">
        <v>0</v>
      </c>
      <c r="R185" s="44">
        <v>0</v>
      </c>
      <c r="T185" s="44">
        <v>1800000</v>
      </c>
      <c r="V185" s="44">
        <v>4370</v>
      </c>
      <c r="X185" s="44">
        <v>7616235673</v>
      </c>
      <c r="Z185" s="44">
        <v>7805195820</v>
      </c>
      <c r="AB185" s="44">
        <v>0.05</v>
      </c>
    </row>
    <row r="186" spans="1:28" ht="21.75" customHeight="1" x14ac:dyDescent="0.2">
      <c r="A186" s="57" t="s">
        <v>196</v>
      </c>
      <c r="B186" s="57"/>
      <c r="C186" s="57"/>
      <c r="D186" s="58"/>
      <c r="E186" s="57">
        <v>0</v>
      </c>
      <c r="F186" s="57"/>
      <c r="G186" s="58"/>
      <c r="H186" s="61">
        <v>0</v>
      </c>
      <c r="I186" s="58"/>
      <c r="J186" s="61">
        <v>0</v>
      </c>
      <c r="K186" s="58"/>
      <c r="L186" s="62">
        <v>1020065</v>
      </c>
      <c r="M186" s="52"/>
      <c r="N186" s="51">
        <v>0</v>
      </c>
      <c r="P186" s="44">
        <v>0</v>
      </c>
      <c r="R186" s="44">
        <v>0</v>
      </c>
      <c r="T186" s="44">
        <v>1020065</v>
      </c>
      <c r="V186" s="44">
        <v>1658</v>
      </c>
      <c r="X186" s="44">
        <v>1884060055</v>
      </c>
      <c r="Z186" s="44">
        <v>1678194270.1379001</v>
      </c>
      <c r="AB186" s="44">
        <v>0.01</v>
      </c>
    </row>
    <row r="187" spans="1:28" ht="21.75" customHeight="1" x14ac:dyDescent="0.2">
      <c r="A187" s="43" t="s">
        <v>197</v>
      </c>
      <c r="B187" s="43"/>
      <c r="C187" s="43"/>
      <c r="E187" s="43">
        <v>0</v>
      </c>
      <c r="F187" s="43"/>
      <c r="H187" s="44">
        <v>0</v>
      </c>
      <c r="J187" s="44">
        <v>0</v>
      </c>
      <c r="L187" s="51">
        <v>200000</v>
      </c>
      <c r="M187" s="52"/>
      <c r="N187" s="51">
        <v>3128311667</v>
      </c>
      <c r="P187" s="44">
        <v>0</v>
      </c>
      <c r="R187" s="44">
        <v>0</v>
      </c>
      <c r="T187" s="44">
        <v>200000</v>
      </c>
      <c r="V187" s="44">
        <v>23160</v>
      </c>
      <c r="X187" s="44">
        <v>3128311667</v>
      </c>
      <c r="Z187" s="44">
        <v>4596194640</v>
      </c>
      <c r="AB187" s="44">
        <v>0.03</v>
      </c>
    </row>
    <row r="188" spans="1:28" ht="21.75" customHeight="1" x14ac:dyDescent="0.2">
      <c r="A188" s="43" t="s">
        <v>198</v>
      </c>
      <c r="B188" s="43"/>
      <c r="C188" s="43"/>
      <c r="E188" s="43">
        <v>0</v>
      </c>
      <c r="F188" s="43"/>
      <c r="H188" s="44">
        <v>0</v>
      </c>
      <c r="J188" s="44">
        <v>0</v>
      </c>
      <c r="L188" s="49">
        <v>2650000</v>
      </c>
      <c r="M188" s="50"/>
      <c r="N188" s="49">
        <v>41196887333</v>
      </c>
      <c r="P188" s="44">
        <v>0</v>
      </c>
      <c r="R188" s="44">
        <v>0</v>
      </c>
      <c r="T188" s="44">
        <v>2650000</v>
      </c>
      <c r="V188" s="44">
        <v>16910</v>
      </c>
      <c r="X188" s="44">
        <v>41196887333</v>
      </c>
      <c r="Z188" s="44">
        <v>44465107105</v>
      </c>
      <c r="AB188" s="44">
        <v>0.28999999999999998</v>
      </c>
    </row>
    <row r="189" spans="1:28" ht="21.75" customHeight="1" x14ac:dyDescent="0.2">
      <c r="A189" s="55" t="s">
        <v>199</v>
      </c>
      <c r="B189" s="55"/>
      <c r="C189" s="55"/>
      <c r="D189" s="56"/>
      <c r="E189" s="57">
        <v>0</v>
      </c>
      <c r="F189" s="55"/>
      <c r="G189" s="58"/>
      <c r="H189" s="59">
        <v>0</v>
      </c>
      <c r="I189" s="58"/>
      <c r="J189" s="59">
        <v>0</v>
      </c>
      <c r="K189" s="58"/>
      <c r="L189" s="60">
        <v>2178300</v>
      </c>
      <c r="M189" s="50"/>
      <c r="N189" s="49">
        <v>0</v>
      </c>
      <c r="P189" s="46">
        <v>0</v>
      </c>
      <c r="R189" s="46">
        <v>0</v>
      </c>
      <c r="T189" s="46">
        <v>2178300</v>
      </c>
      <c r="V189" s="49">
        <v>1868</v>
      </c>
      <c r="X189" s="46">
        <v>3733606200</v>
      </c>
      <c r="Z189" s="46">
        <v>4037610532.1880002</v>
      </c>
      <c r="AB189" s="46">
        <v>0.03</v>
      </c>
    </row>
    <row r="190" spans="1:28" ht="21.75" customHeight="1" thickBot="1" x14ac:dyDescent="0.25">
      <c r="A190" s="47" t="s">
        <v>200</v>
      </c>
      <c r="B190" s="47"/>
      <c r="C190" s="47"/>
      <c r="D190" s="47"/>
      <c r="F190" s="48">
        <f>SUM(E8:F189)</f>
        <v>3554877864</v>
      </c>
      <c r="G190" s="49">
        <f t="shared" ref="G190:Z190" si="0">SUM(F8:G189)</f>
        <v>0</v>
      </c>
      <c r="H190" s="48">
        <f t="shared" si="0"/>
        <v>12181934073203</v>
      </c>
      <c r="I190" s="49">
        <f t="shared" si="0"/>
        <v>12181934073203</v>
      </c>
      <c r="J190" s="48">
        <f t="shared" si="0"/>
        <v>15258945536070.055</v>
      </c>
      <c r="K190" s="49">
        <f t="shared" si="0"/>
        <v>15258945536070.055</v>
      </c>
      <c r="L190" s="53">
        <f>SUM(L9:L189)</f>
        <v>468109175</v>
      </c>
      <c r="M190" s="49">
        <f t="shared" si="0"/>
        <v>468109175</v>
      </c>
      <c r="N190" s="53">
        <f t="shared" si="0"/>
        <v>982578394147</v>
      </c>
      <c r="O190" s="49">
        <f t="shared" si="0"/>
        <v>982578394147</v>
      </c>
      <c r="P190" s="48">
        <f>SUM(O8:P189)</f>
        <v>-809321701</v>
      </c>
      <c r="Q190" s="49">
        <f t="shared" si="0"/>
        <v>-809321701</v>
      </c>
      <c r="R190" s="48">
        <f t="shared" si="0"/>
        <v>3246235262179</v>
      </c>
      <c r="S190" s="49">
        <f t="shared" si="0"/>
        <v>3246235262179</v>
      </c>
      <c r="T190" s="48">
        <f t="shared" si="0"/>
        <v>3213665338</v>
      </c>
      <c r="U190" s="49">
        <f t="shared" si="0"/>
        <v>3213665338</v>
      </c>
      <c r="V190" s="49"/>
      <c r="W190" s="49">
        <f t="shared" si="0"/>
        <v>27112730</v>
      </c>
      <c r="X190" s="48">
        <f t="shared" si="0"/>
        <v>10673391395886</v>
      </c>
      <c r="Y190" s="49">
        <f t="shared" si="0"/>
        <v>10673391395886</v>
      </c>
      <c r="Z190" s="48">
        <f t="shared" si="0"/>
        <v>14270023578390.979</v>
      </c>
      <c r="AB190" s="48">
        <v>93.47</v>
      </c>
    </row>
    <row r="191" spans="1:28" ht="13.5" thickTop="1" x14ac:dyDescent="0.2">
      <c r="P191"/>
    </row>
    <row r="192" spans="1:28" x14ac:dyDescent="0.2">
      <c r="F192"/>
      <c r="G192"/>
      <c r="H192"/>
      <c r="I192"/>
      <c r="J192"/>
      <c r="K192"/>
      <c r="L192" s="63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6:28" x14ac:dyDescent="0.2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6:28" x14ac:dyDescent="0.2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6:28" x14ac:dyDescent="0.2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6:28" x14ac:dyDescent="0.2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6:28" x14ac:dyDescent="0.2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6:28" x14ac:dyDescent="0.2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6:28" x14ac:dyDescent="0.2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6:28" x14ac:dyDescent="0.2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6:28" x14ac:dyDescent="0.2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6:28" x14ac:dyDescent="0.2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6:28" x14ac:dyDescent="0.2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6:28" x14ac:dyDescent="0.2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6:28" x14ac:dyDescent="0.2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</sheetData>
  <autoFilter ref="A8:AB190" xr:uid="{00000000-0001-0000-0100-000000000000}">
    <filterColumn colId="0" showButton="0"/>
    <filterColumn colId="1" showButton="0"/>
    <filterColumn colId="4" showButton="0"/>
  </autoFilter>
  <mergeCells count="376">
    <mergeCell ref="A187:C187"/>
    <mergeCell ref="E187:F187"/>
    <mergeCell ref="A188:C188"/>
    <mergeCell ref="E188:F188"/>
    <mergeCell ref="A189:C189"/>
    <mergeCell ref="E189:F189"/>
    <mergeCell ref="A190:D190"/>
    <mergeCell ref="A182:C182"/>
    <mergeCell ref="E182:F182"/>
    <mergeCell ref="A183:C183"/>
    <mergeCell ref="E183:F183"/>
    <mergeCell ref="A184:C184"/>
    <mergeCell ref="E184:F184"/>
    <mergeCell ref="A185:C185"/>
    <mergeCell ref="E185:F185"/>
    <mergeCell ref="A186:C186"/>
    <mergeCell ref="E186:F186"/>
    <mergeCell ref="A177:C177"/>
    <mergeCell ref="E177:F177"/>
    <mergeCell ref="A178:C178"/>
    <mergeCell ref="E178:F178"/>
    <mergeCell ref="A179:C179"/>
    <mergeCell ref="E179:F179"/>
    <mergeCell ref="A180:C180"/>
    <mergeCell ref="E180:F180"/>
    <mergeCell ref="A181:C181"/>
    <mergeCell ref="E181:F181"/>
    <mergeCell ref="A172:C172"/>
    <mergeCell ref="E172:F172"/>
    <mergeCell ref="A173:C173"/>
    <mergeCell ref="E173:F173"/>
    <mergeCell ref="A174:C174"/>
    <mergeCell ref="E174:F174"/>
    <mergeCell ref="A175:C175"/>
    <mergeCell ref="E175:F175"/>
    <mergeCell ref="A176:C176"/>
    <mergeCell ref="E176:F176"/>
    <mergeCell ref="A167:C167"/>
    <mergeCell ref="E167:F167"/>
    <mergeCell ref="A168:C168"/>
    <mergeCell ref="E168:F168"/>
    <mergeCell ref="A169:C169"/>
    <mergeCell ref="E169:F169"/>
    <mergeCell ref="A170:C170"/>
    <mergeCell ref="E170:F170"/>
    <mergeCell ref="A171:C171"/>
    <mergeCell ref="E171:F171"/>
    <mergeCell ref="A162:C162"/>
    <mergeCell ref="E162:F162"/>
    <mergeCell ref="A163:C163"/>
    <mergeCell ref="E163:F163"/>
    <mergeCell ref="A164:C164"/>
    <mergeCell ref="E164:F164"/>
    <mergeCell ref="A165:C165"/>
    <mergeCell ref="E165:F165"/>
    <mergeCell ref="A166:C166"/>
    <mergeCell ref="E166:F166"/>
    <mergeCell ref="A157:C157"/>
    <mergeCell ref="E157:F157"/>
    <mergeCell ref="A158:C158"/>
    <mergeCell ref="E158:F158"/>
    <mergeCell ref="A159:C159"/>
    <mergeCell ref="E159:F159"/>
    <mergeCell ref="A160:C160"/>
    <mergeCell ref="E160:F160"/>
    <mergeCell ref="A161:C161"/>
    <mergeCell ref="E161:F161"/>
    <mergeCell ref="A152:C152"/>
    <mergeCell ref="E152:F152"/>
    <mergeCell ref="A153:C153"/>
    <mergeCell ref="E153:F153"/>
    <mergeCell ref="A154:C154"/>
    <mergeCell ref="E154:F154"/>
    <mergeCell ref="A155:C155"/>
    <mergeCell ref="E155:F155"/>
    <mergeCell ref="A156:C156"/>
    <mergeCell ref="E156:F156"/>
    <mergeCell ref="A147:C147"/>
    <mergeCell ref="E147:F147"/>
    <mergeCell ref="A148:C148"/>
    <mergeCell ref="E148:F148"/>
    <mergeCell ref="A149:C149"/>
    <mergeCell ref="E149:F149"/>
    <mergeCell ref="A150:C150"/>
    <mergeCell ref="E150:F150"/>
    <mergeCell ref="A151:C151"/>
    <mergeCell ref="E151:F151"/>
    <mergeCell ref="A142:C142"/>
    <mergeCell ref="E142:F142"/>
    <mergeCell ref="A143:C143"/>
    <mergeCell ref="E143:F143"/>
    <mergeCell ref="A144:C144"/>
    <mergeCell ref="E144:F144"/>
    <mergeCell ref="A145:C145"/>
    <mergeCell ref="E145:F145"/>
    <mergeCell ref="A146:C146"/>
    <mergeCell ref="E146:F14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T10" sqref="T1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4.5703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205</v>
      </c>
      <c r="B5" s="24" t="s">
        <v>206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207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208</v>
      </c>
      <c r="B8" s="25"/>
      <c r="D8" s="2" t="s">
        <v>209</v>
      </c>
      <c r="F8" s="2" t="s">
        <v>210</v>
      </c>
      <c r="H8" s="2" t="s">
        <v>211</v>
      </c>
      <c r="J8" s="2" t="s">
        <v>212</v>
      </c>
      <c r="L8" s="2" t="s">
        <v>213</v>
      </c>
      <c r="N8" s="2" t="s">
        <v>204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1" t="s">
        <v>214</v>
      </c>
      <c r="B9" s="31"/>
      <c r="D9" s="18" t="s">
        <v>215</v>
      </c>
      <c r="F9" s="18" t="s">
        <v>215</v>
      </c>
      <c r="H9" s="18" t="s">
        <v>216</v>
      </c>
      <c r="J9" s="18" t="s">
        <v>217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80000</v>
      </c>
      <c r="X9" s="20">
        <v>34008383245</v>
      </c>
      <c r="Z9" s="20">
        <v>80000</v>
      </c>
      <c r="AB9" s="20">
        <v>34060669438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0" t="s">
        <v>200</v>
      </c>
      <c r="B10" s="30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80000</v>
      </c>
      <c r="X10" s="16">
        <v>34008383245</v>
      </c>
      <c r="Z10" s="16">
        <v>80000</v>
      </c>
      <c r="AB10" s="16">
        <v>34060669438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B25" sqref="B2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22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218</v>
      </c>
      <c r="B5" s="24" t="s">
        <v>219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220</v>
      </c>
      <c r="B8" s="25"/>
      <c r="D8" s="2" t="s">
        <v>221</v>
      </c>
      <c r="F8" s="2" t="s">
        <v>222</v>
      </c>
      <c r="H8" s="2" t="s">
        <v>223</v>
      </c>
      <c r="J8" s="2" t="s">
        <v>221</v>
      </c>
      <c r="L8" s="2" t="s">
        <v>18</v>
      </c>
    </row>
    <row r="9" spans="1:12" ht="21.75" customHeight="1" x14ac:dyDescent="0.2">
      <c r="A9" s="27" t="s">
        <v>349</v>
      </c>
      <c r="B9" s="27"/>
      <c r="D9" s="6">
        <v>284733310043</v>
      </c>
      <c r="F9" s="6">
        <v>1226732162979</v>
      </c>
      <c r="H9" s="6">
        <v>1501730496966</v>
      </c>
      <c r="J9" s="6">
        <v>9734976056</v>
      </c>
      <c r="L9" s="7" t="s">
        <v>224</v>
      </c>
    </row>
    <row r="10" spans="1:12" ht="21.75" customHeight="1" x14ac:dyDescent="0.2">
      <c r="A10" s="28" t="s">
        <v>350</v>
      </c>
      <c r="B10" s="28"/>
      <c r="D10" s="9">
        <v>7517039216</v>
      </c>
      <c r="F10" s="9">
        <v>2889487246944</v>
      </c>
      <c r="H10" s="9">
        <v>2882127587645</v>
      </c>
      <c r="J10" s="9">
        <v>14876698515</v>
      </c>
      <c r="L10" s="10" t="s">
        <v>225</v>
      </c>
    </row>
    <row r="11" spans="1:12" ht="21.75" customHeight="1" x14ac:dyDescent="0.2">
      <c r="A11" s="28" t="s">
        <v>351</v>
      </c>
      <c r="B11" s="28"/>
      <c r="D11" s="9">
        <v>70000000000</v>
      </c>
      <c r="F11" s="9">
        <v>0</v>
      </c>
      <c r="H11" s="9">
        <v>60000000000</v>
      </c>
      <c r="J11" s="9">
        <v>10000000000</v>
      </c>
      <c r="L11" s="10" t="s">
        <v>226</v>
      </c>
    </row>
    <row r="12" spans="1:12" ht="21.75" customHeight="1" x14ac:dyDescent="0.2">
      <c r="A12" s="28" t="s">
        <v>351</v>
      </c>
      <c r="B12" s="28"/>
      <c r="D12" s="9">
        <v>30000000000</v>
      </c>
      <c r="F12" s="9">
        <v>0</v>
      </c>
      <c r="H12" s="9">
        <v>30000000000</v>
      </c>
      <c r="J12" s="9">
        <v>0</v>
      </c>
      <c r="L12" s="10" t="s">
        <v>227</v>
      </c>
    </row>
    <row r="13" spans="1:12" ht="21.75" customHeight="1" x14ac:dyDescent="0.2">
      <c r="A13" s="28" t="s">
        <v>352</v>
      </c>
      <c r="B13" s="28"/>
      <c r="D13" s="9">
        <v>13000000000</v>
      </c>
      <c r="F13" s="9">
        <v>0</v>
      </c>
      <c r="H13" s="9">
        <v>13000000000</v>
      </c>
      <c r="J13" s="9">
        <v>0</v>
      </c>
      <c r="L13" s="10" t="s">
        <v>227</v>
      </c>
    </row>
    <row r="14" spans="1:12" ht="21.75" customHeight="1" x14ac:dyDescent="0.2">
      <c r="A14" s="28" t="s">
        <v>352</v>
      </c>
      <c r="B14" s="28"/>
      <c r="D14" s="9">
        <v>155000000000</v>
      </c>
      <c r="F14" s="9">
        <v>0</v>
      </c>
      <c r="H14" s="9">
        <v>155000000000</v>
      </c>
      <c r="J14" s="9">
        <v>0</v>
      </c>
      <c r="L14" s="10" t="s">
        <v>227</v>
      </c>
    </row>
    <row r="15" spans="1:12" ht="21.75" customHeight="1" x14ac:dyDescent="0.2">
      <c r="A15" s="29" t="s">
        <v>349</v>
      </c>
      <c r="B15" s="29"/>
      <c r="D15" s="13">
        <v>0</v>
      </c>
      <c r="F15" s="13">
        <v>1879750134933</v>
      </c>
      <c r="H15" s="13">
        <v>1719409340000</v>
      </c>
      <c r="J15" s="13">
        <v>160340794933</v>
      </c>
      <c r="L15" s="14" t="s">
        <v>228</v>
      </c>
    </row>
    <row r="16" spans="1:12" ht="21.75" customHeight="1" x14ac:dyDescent="0.2">
      <c r="A16" s="30" t="s">
        <v>200</v>
      </c>
      <c r="B16" s="30"/>
      <c r="D16" s="16">
        <f>SUM(D9:D15)</f>
        <v>560250349259</v>
      </c>
      <c r="F16" s="16">
        <f>SUM(F9:F15)</f>
        <v>5995969544856</v>
      </c>
      <c r="H16" s="16">
        <f>SUM(H9:H15)</f>
        <v>6361267424611</v>
      </c>
      <c r="J16" s="16">
        <f>SUM(J9:J15)</f>
        <v>194952469504</v>
      </c>
      <c r="L16" s="17">
        <v>0</v>
      </c>
    </row>
    <row r="17" spans="8:8" ht="13.5" thickTop="1" x14ac:dyDescent="0.2">
      <c r="H17" s="64"/>
    </row>
    <row r="18" spans="8:8" x14ac:dyDescent="0.2">
      <c r="H18" s="64"/>
    </row>
    <row r="19" spans="8:8" x14ac:dyDescent="0.2">
      <c r="H19" s="64"/>
    </row>
    <row r="20" spans="8:8" x14ac:dyDescent="0.2">
      <c r="H20" s="64"/>
    </row>
    <row r="21" spans="8:8" x14ac:dyDescent="0.2">
      <c r="H21" s="65"/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F20" sqref="F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229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230</v>
      </c>
      <c r="B5" s="24" t="s">
        <v>231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232</v>
      </c>
      <c r="B7" s="25"/>
      <c r="D7" s="2" t="s">
        <v>233</v>
      </c>
      <c r="F7" s="2" t="s">
        <v>221</v>
      </c>
      <c r="H7" s="2" t="s">
        <v>234</v>
      </c>
      <c r="J7" s="2" t="s">
        <v>235</v>
      </c>
    </row>
    <row r="8" spans="1:10" ht="21.75" customHeight="1" x14ac:dyDescent="0.2">
      <c r="A8" s="27" t="s">
        <v>236</v>
      </c>
      <c r="B8" s="27"/>
      <c r="D8" s="66" t="s">
        <v>237</v>
      </c>
      <c r="F8" s="6">
        <v>1580084858732</v>
      </c>
      <c r="H8" s="7">
        <v>87.89</v>
      </c>
      <c r="J8" s="7">
        <v>10.35</v>
      </c>
    </row>
    <row r="9" spans="1:10" ht="21.75" customHeight="1" x14ac:dyDescent="0.2">
      <c r="A9" s="28" t="s">
        <v>239</v>
      </c>
      <c r="B9" s="28"/>
      <c r="D9" s="67" t="s">
        <v>238</v>
      </c>
      <c r="F9" s="9">
        <v>52286193</v>
      </c>
      <c r="H9" s="10">
        <v>0</v>
      </c>
      <c r="J9" s="10">
        <v>0</v>
      </c>
    </row>
    <row r="10" spans="1:10" ht="21.75" customHeight="1" x14ac:dyDescent="0.2">
      <c r="A10" s="28" t="s">
        <v>241</v>
      </c>
      <c r="B10" s="28"/>
      <c r="D10" s="67" t="s">
        <v>240</v>
      </c>
      <c r="F10" s="9">
        <v>2071041117</v>
      </c>
      <c r="H10" s="10">
        <v>0.12</v>
      </c>
      <c r="J10" s="10">
        <v>0.01</v>
      </c>
    </row>
    <row r="11" spans="1:10" ht="21.75" customHeight="1" x14ac:dyDescent="0.2">
      <c r="A11" s="29" t="s">
        <v>243</v>
      </c>
      <c r="B11" s="29"/>
      <c r="D11" s="68" t="s">
        <v>242</v>
      </c>
      <c r="F11" s="13">
        <f>'سایر درآمدها'!D11</f>
        <v>2846209452</v>
      </c>
      <c r="H11" s="14">
        <v>0.68</v>
      </c>
      <c r="J11" s="14">
        <v>0.08</v>
      </c>
    </row>
    <row r="12" spans="1:10" ht="21.75" customHeight="1" x14ac:dyDescent="0.2">
      <c r="A12" s="30" t="s">
        <v>200</v>
      </c>
      <c r="B12" s="30"/>
      <c r="D12" s="16"/>
      <c r="F12" s="16">
        <f>SUM(F8:F11)</f>
        <v>1585054395494</v>
      </c>
      <c r="H12" s="17">
        <v>88.69</v>
      </c>
      <c r="J12" s="17">
        <v>10.44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213"/>
  <sheetViews>
    <sheetView rightToLeft="1" workbookViewId="0">
      <pane ySplit="8" topLeftCell="A195" activePane="bottomLeft" state="frozen"/>
      <selection pane="bottomLeft" activeCell="F203" sqref="F203"/>
    </sheetView>
  </sheetViews>
  <sheetFormatPr defaultRowHeight="12.75" x14ac:dyDescent="0.2"/>
  <cols>
    <col min="1" max="1" width="6.140625" style="33" bestFit="1" customWidth="1"/>
    <col min="2" max="2" width="18.140625" style="33" customWidth="1"/>
    <col min="3" max="3" width="1.28515625" style="33" customWidth="1"/>
    <col min="4" max="4" width="19.28515625" style="33" bestFit="1" customWidth="1"/>
    <col min="5" max="5" width="1.28515625" style="33" customWidth="1"/>
    <col min="6" max="6" width="17" style="33" bestFit="1" customWidth="1"/>
    <col min="7" max="7" width="1.28515625" style="33" customWidth="1"/>
    <col min="8" max="8" width="19.28515625" style="33" bestFit="1" customWidth="1"/>
    <col min="9" max="9" width="1.28515625" style="33" customWidth="1"/>
    <col min="10" max="10" width="18.7109375" style="33" bestFit="1" customWidth="1"/>
    <col min="11" max="11" width="1.28515625" style="33" customWidth="1"/>
    <col min="12" max="12" width="17.42578125" style="33" bestFit="1" customWidth="1"/>
    <col min="13" max="13" width="1.28515625" style="33" customWidth="1"/>
    <col min="14" max="14" width="16.85546875" style="33" bestFit="1" customWidth="1"/>
    <col min="15" max="16" width="1.28515625" style="33" customWidth="1"/>
    <col min="17" max="17" width="18.5703125" style="33" bestFit="1" customWidth="1"/>
    <col min="18" max="18" width="1.28515625" style="33" customWidth="1"/>
    <col min="19" max="19" width="16.85546875" style="33" bestFit="1" customWidth="1"/>
    <col min="20" max="20" width="1.28515625" style="33" customWidth="1"/>
    <col min="21" max="21" width="18.7109375" style="33" bestFit="1" customWidth="1"/>
    <col min="22" max="22" width="1.28515625" style="33" customWidth="1"/>
    <col min="23" max="23" width="17.42578125" style="33" bestFit="1" customWidth="1"/>
    <col min="24" max="24" width="0.28515625" style="33" customWidth="1"/>
    <col min="25" max="16384" width="9.140625" style="33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14.45" customHeight="1" x14ac:dyDescent="0.2">
      <c r="A5" s="34" t="s">
        <v>244</v>
      </c>
      <c r="B5" s="35" t="s">
        <v>245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36" t="s">
        <v>246</v>
      </c>
      <c r="E6" s="36"/>
      <c r="F6" s="36"/>
      <c r="G6" s="36"/>
      <c r="H6" s="36"/>
      <c r="I6" s="36"/>
      <c r="J6" s="36"/>
      <c r="K6" s="36"/>
      <c r="L6" s="36"/>
      <c r="N6" s="36" t="s">
        <v>247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37"/>
      <c r="E7" s="37"/>
      <c r="F7" s="37"/>
      <c r="G7" s="37"/>
      <c r="H7" s="37"/>
      <c r="I7" s="37"/>
      <c r="J7" s="38" t="s">
        <v>200</v>
      </c>
      <c r="K7" s="38"/>
      <c r="L7" s="38"/>
      <c r="N7" s="37"/>
      <c r="O7" s="37"/>
      <c r="P7" s="37"/>
      <c r="Q7" s="37"/>
      <c r="R7" s="37"/>
      <c r="S7" s="37"/>
      <c r="T7" s="37"/>
      <c r="U7" s="38" t="s">
        <v>200</v>
      </c>
      <c r="V7" s="38"/>
      <c r="W7" s="38"/>
    </row>
    <row r="8" spans="1:23" ht="22.5" customHeight="1" x14ac:dyDescent="0.2">
      <c r="A8" s="36" t="s">
        <v>248</v>
      </c>
      <c r="B8" s="36"/>
      <c r="D8" s="39" t="s">
        <v>249</v>
      </c>
      <c r="F8" s="39" t="s">
        <v>250</v>
      </c>
      <c r="H8" s="39" t="s">
        <v>251</v>
      </c>
      <c r="J8" s="40" t="s">
        <v>221</v>
      </c>
      <c r="K8" s="37"/>
      <c r="L8" s="40" t="s">
        <v>234</v>
      </c>
      <c r="N8" s="39" t="s">
        <v>249</v>
      </c>
      <c r="P8" s="36" t="s">
        <v>250</v>
      </c>
      <c r="Q8" s="36"/>
      <c r="S8" s="39" t="s">
        <v>251</v>
      </c>
      <c r="U8" s="40" t="s">
        <v>221</v>
      </c>
      <c r="V8" s="37"/>
      <c r="W8" s="40" t="s">
        <v>234</v>
      </c>
    </row>
    <row r="9" spans="1:23" ht="21.75" customHeight="1" x14ac:dyDescent="0.2">
      <c r="A9" s="41" t="s">
        <v>165</v>
      </c>
      <c r="B9" s="41"/>
      <c r="D9" s="42">
        <v>0</v>
      </c>
      <c r="F9" s="42">
        <v>-309197072</v>
      </c>
      <c r="H9" s="42">
        <v>-169752424</v>
      </c>
      <c r="J9" s="42">
        <v>-478949496</v>
      </c>
      <c r="L9" s="69">
        <v>-0.03</v>
      </c>
      <c r="N9" s="42">
        <v>495721200</v>
      </c>
      <c r="P9" s="41">
        <v>-72367013</v>
      </c>
      <c r="Q9" s="41"/>
      <c r="S9" s="42">
        <v>-169752424</v>
      </c>
      <c r="U9" s="42">
        <v>253601763</v>
      </c>
      <c r="W9" s="42">
        <v>0.01</v>
      </c>
    </row>
    <row r="10" spans="1:23" ht="21.75" customHeight="1" x14ac:dyDescent="0.2">
      <c r="A10" s="43" t="s">
        <v>66</v>
      </c>
      <c r="B10" s="43"/>
      <c r="D10" s="44">
        <v>17943897481</v>
      </c>
      <c r="F10" s="44">
        <v>-23811408258</v>
      </c>
      <c r="H10" s="44">
        <v>383092518</v>
      </c>
      <c r="J10" s="44">
        <v>-5484418259</v>
      </c>
      <c r="L10" s="70">
        <v>-0.31</v>
      </c>
      <c r="N10" s="44">
        <v>17943897481</v>
      </c>
      <c r="P10" s="43">
        <v>13246774059</v>
      </c>
      <c r="Q10" s="43"/>
      <c r="S10" s="44">
        <v>383092518</v>
      </c>
      <c r="U10" s="44">
        <v>31573764058</v>
      </c>
      <c r="W10" s="44">
        <v>0.65</v>
      </c>
    </row>
    <row r="11" spans="1:23" ht="21.75" customHeight="1" x14ac:dyDescent="0.2">
      <c r="A11" s="43" t="s">
        <v>105</v>
      </c>
      <c r="B11" s="43"/>
      <c r="D11" s="44">
        <v>0</v>
      </c>
      <c r="F11" s="44">
        <v>0</v>
      </c>
      <c r="H11" s="44">
        <v>442660609</v>
      </c>
      <c r="J11" s="44">
        <v>442660609</v>
      </c>
      <c r="L11" s="70">
        <v>0.02</v>
      </c>
      <c r="N11" s="44">
        <v>1440000000</v>
      </c>
      <c r="P11" s="43">
        <v>0</v>
      </c>
      <c r="Q11" s="43"/>
      <c r="S11" s="44">
        <v>442660609</v>
      </c>
      <c r="U11" s="44">
        <v>1882660609</v>
      </c>
      <c r="W11" s="44">
        <v>0.04</v>
      </c>
    </row>
    <row r="12" spans="1:23" ht="21.75" customHeight="1" x14ac:dyDescent="0.2">
      <c r="A12" s="43" t="s">
        <v>72</v>
      </c>
      <c r="B12" s="43"/>
      <c r="D12" s="44">
        <v>0</v>
      </c>
      <c r="F12" s="44">
        <v>0</v>
      </c>
      <c r="H12" s="44">
        <v>609</v>
      </c>
      <c r="J12" s="44">
        <v>609</v>
      </c>
      <c r="L12" s="70">
        <v>0</v>
      </c>
      <c r="N12" s="44">
        <v>0</v>
      </c>
      <c r="P12" s="43">
        <v>0</v>
      </c>
      <c r="Q12" s="43"/>
      <c r="S12" s="44">
        <v>7807784218</v>
      </c>
      <c r="U12" s="44">
        <v>7807784218</v>
      </c>
      <c r="W12" s="44">
        <v>0.16</v>
      </c>
    </row>
    <row r="13" spans="1:23" ht="21.75" customHeight="1" x14ac:dyDescent="0.2">
      <c r="A13" s="43" t="s">
        <v>52</v>
      </c>
      <c r="B13" s="43"/>
      <c r="D13" s="44">
        <v>36646005691</v>
      </c>
      <c r="F13" s="44">
        <v>169501701712</v>
      </c>
      <c r="H13" s="44">
        <v>31151636050</v>
      </c>
      <c r="J13" s="44">
        <v>237299343453</v>
      </c>
      <c r="L13" s="70">
        <v>13.2</v>
      </c>
      <c r="N13" s="44">
        <v>36646005691</v>
      </c>
      <c r="P13" s="43">
        <v>364793601939</v>
      </c>
      <c r="Q13" s="43"/>
      <c r="S13" s="44">
        <v>31151636050</v>
      </c>
      <c r="U13" s="44">
        <v>432591243680</v>
      </c>
      <c r="W13" s="44">
        <v>8.9600000000000009</v>
      </c>
    </row>
    <row r="14" spans="1:23" ht="21.75" customHeight="1" x14ac:dyDescent="0.2">
      <c r="A14" s="43" t="s">
        <v>110</v>
      </c>
      <c r="B14" s="43"/>
      <c r="D14" s="44">
        <v>0</v>
      </c>
      <c r="F14" s="44">
        <v>0</v>
      </c>
      <c r="H14" s="44">
        <v>43252164948</v>
      </c>
      <c r="J14" s="44">
        <v>43252164948</v>
      </c>
      <c r="L14" s="70">
        <v>2.41</v>
      </c>
      <c r="N14" s="44">
        <v>0</v>
      </c>
      <c r="P14" s="43">
        <v>0</v>
      </c>
      <c r="Q14" s="43"/>
      <c r="S14" s="44">
        <v>83638919816</v>
      </c>
      <c r="U14" s="44">
        <v>83638919816</v>
      </c>
      <c r="W14" s="44">
        <v>1.73</v>
      </c>
    </row>
    <row r="15" spans="1:23" ht="21.75" customHeight="1" x14ac:dyDescent="0.2">
      <c r="A15" s="43" t="s">
        <v>102</v>
      </c>
      <c r="B15" s="43"/>
      <c r="D15" s="44">
        <v>2776845836</v>
      </c>
      <c r="F15" s="44">
        <v>-6160332551</v>
      </c>
      <c r="H15" s="44">
        <v>611464300</v>
      </c>
      <c r="J15" s="44">
        <v>-2772022415</v>
      </c>
      <c r="L15" s="70">
        <v>-0.15</v>
      </c>
      <c r="N15" s="44">
        <v>2776845836</v>
      </c>
      <c r="P15" s="43">
        <v>-1786661441</v>
      </c>
      <c r="Q15" s="43"/>
      <c r="S15" s="44">
        <v>611464300</v>
      </c>
      <c r="U15" s="44">
        <v>1601648695</v>
      </c>
      <c r="W15" s="44">
        <v>0.03</v>
      </c>
    </row>
    <row r="16" spans="1:23" ht="21.75" customHeight="1" x14ac:dyDescent="0.2">
      <c r="A16" s="43" t="s">
        <v>104</v>
      </c>
      <c r="B16" s="43"/>
      <c r="D16" s="44">
        <v>0</v>
      </c>
      <c r="F16" s="44">
        <v>-3773596455</v>
      </c>
      <c r="H16" s="44">
        <v>1609341199</v>
      </c>
      <c r="J16" s="44">
        <v>-2164255256</v>
      </c>
      <c r="L16" s="70">
        <v>-0.12</v>
      </c>
      <c r="N16" s="44">
        <v>0</v>
      </c>
      <c r="P16" s="43">
        <v>316081062</v>
      </c>
      <c r="Q16" s="43"/>
      <c r="S16" s="44">
        <v>1609341199</v>
      </c>
      <c r="U16" s="44">
        <v>1925422261</v>
      </c>
      <c r="W16" s="44">
        <v>0.04</v>
      </c>
    </row>
    <row r="17" spans="1:23" ht="21.75" customHeight="1" x14ac:dyDescent="0.2">
      <c r="A17" s="43" t="s">
        <v>103</v>
      </c>
      <c r="B17" s="43"/>
      <c r="D17" s="44">
        <v>2543075603</v>
      </c>
      <c r="F17" s="44">
        <v>-7275866226</v>
      </c>
      <c r="H17" s="44">
        <v>-3915704906</v>
      </c>
      <c r="J17" s="44">
        <v>-8648495529</v>
      </c>
      <c r="L17" s="70">
        <v>-0.48</v>
      </c>
      <c r="N17" s="44">
        <v>2543075603</v>
      </c>
      <c r="P17" s="43">
        <v>-42865005</v>
      </c>
      <c r="Q17" s="43"/>
      <c r="S17" s="44">
        <v>-3915704906</v>
      </c>
      <c r="U17" s="44">
        <v>-1415494308</v>
      </c>
      <c r="W17" s="44">
        <v>-0.03</v>
      </c>
    </row>
    <row r="18" spans="1:23" ht="21.75" customHeight="1" x14ac:dyDescent="0.2">
      <c r="A18" s="43" t="s">
        <v>168</v>
      </c>
      <c r="B18" s="43"/>
      <c r="D18" s="44">
        <v>0</v>
      </c>
      <c r="F18" s="44">
        <v>0</v>
      </c>
      <c r="H18" s="44">
        <v>183165813</v>
      </c>
      <c r="J18" s="44">
        <v>183165813</v>
      </c>
      <c r="L18" s="70">
        <v>0.01</v>
      </c>
      <c r="N18" s="44">
        <v>0</v>
      </c>
      <c r="P18" s="43">
        <v>0</v>
      </c>
      <c r="Q18" s="43"/>
      <c r="S18" s="44">
        <v>183165813</v>
      </c>
      <c r="U18" s="44">
        <v>183165813</v>
      </c>
      <c r="W18" s="44">
        <v>0</v>
      </c>
    </row>
    <row r="19" spans="1:23" ht="21.75" customHeight="1" x14ac:dyDescent="0.2">
      <c r="A19" s="43" t="s">
        <v>111</v>
      </c>
      <c r="B19" s="43"/>
      <c r="D19" s="44">
        <v>0</v>
      </c>
      <c r="F19" s="44">
        <v>0</v>
      </c>
      <c r="H19" s="44">
        <v>1358826</v>
      </c>
      <c r="J19" s="44">
        <v>1358826</v>
      </c>
      <c r="L19" s="70">
        <v>0</v>
      </c>
      <c r="N19" s="44">
        <v>330512955</v>
      </c>
      <c r="P19" s="43">
        <v>0</v>
      </c>
      <c r="Q19" s="43"/>
      <c r="S19" s="44">
        <v>1358826</v>
      </c>
      <c r="U19" s="44">
        <v>331871781</v>
      </c>
      <c r="W19" s="44">
        <v>0.01</v>
      </c>
    </row>
    <row r="20" spans="1:23" ht="21.75" customHeight="1" x14ac:dyDescent="0.2">
      <c r="A20" s="43" t="s">
        <v>26</v>
      </c>
      <c r="B20" s="43"/>
      <c r="D20" s="44">
        <v>3012712166</v>
      </c>
      <c r="F20" s="44">
        <v>-8810649491</v>
      </c>
      <c r="H20" s="44">
        <v>352988621</v>
      </c>
      <c r="J20" s="44">
        <v>-5444948704</v>
      </c>
      <c r="L20" s="70">
        <v>-0.3</v>
      </c>
      <c r="N20" s="44">
        <v>3012712166</v>
      </c>
      <c r="P20" s="43">
        <v>8170186429</v>
      </c>
      <c r="Q20" s="43"/>
      <c r="S20" s="44">
        <v>352988621</v>
      </c>
      <c r="U20" s="44">
        <v>11535887216</v>
      </c>
      <c r="W20" s="44">
        <v>0.24</v>
      </c>
    </row>
    <row r="21" spans="1:23" ht="21.75" customHeight="1" x14ac:dyDescent="0.2">
      <c r="A21" s="43" t="s">
        <v>30</v>
      </c>
      <c r="B21" s="43"/>
      <c r="D21" s="44">
        <v>794271267</v>
      </c>
      <c r="F21" s="44">
        <v>0</v>
      </c>
      <c r="H21" s="44">
        <v>-66836201</v>
      </c>
      <c r="J21" s="44">
        <v>727435066</v>
      </c>
      <c r="L21" s="70">
        <v>0.04</v>
      </c>
      <c r="N21" s="44">
        <v>794271267</v>
      </c>
      <c r="P21" s="43">
        <v>0</v>
      </c>
      <c r="Q21" s="43"/>
      <c r="S21" s="44">
        <v>-66836201</v>
      </c>
      <c r="U21" s="44">
        <v>727435066</v>
      </c>
      <c r="W21" s="44">
        <v>0.02</v>
      </c>
    </row>
    <row r="22" spans="1:23" ht="21.75" customHeight="1" x14ac:dyDescent="0.2">
      <c r="A22" s="43" t="s">
        <v>154</v>
      </c>
      <c r="B22" s="43"/>
      <c r="D22" s="44">
        <v>0</v>
      </c>
      <c r="F22" s="44">
        <v>2083791940</v>
      </c>
      <c r="H22" s="44">
        <v>8937076</v>
      </c>
      <c r="J22" s="44">
        <v>2092729016</v>
      </c>
      <c r="L22" s="70">
        <v>0.12</v>
      </c>
      <c r="N22" s="44">
        <v>1905368745</v>
      </c>
      <c r="P22" s="43">
        <v>2900733900</v>
      </c>
      <c r="Q22" s="43"/>
      <c r="S22" s="44">
        <v>3000833184</v>
      </c>
      <c r="U22" s="44">
        <v>7806935829</v>
      </c>
      <c r="W22" s="44">
        <v>0.16</v>
      </c>
    </row>
    <row r="23" spans="1:23" ht="21.75" customHeight="1" x14ac:dyDescent="0.2">
      <c r="A23" s="43" t="s">
        <v>63</v>
      </c>
      <c r="B23" s="43"/>
      <c r="D23" s="44">
        <v>31404451058</v>
      </c>
      <c r="F23" s="44">
        <v>-18654615982</v>
      </c>
      <c r="H23" s="44">
        <v>8034773582</v>
      </c>
      <c r="J23" s="44">
        <v>20784608658</v>
      </c>
      <c r="L23" s="70">
        <v>1.1599999999999999</v>
      </c>
      <c r="N23" s="44">
        <v>31404451058</v>
      </c>
      <c r="P23" s="43">
        <v>119393537425</v>
      </c>
      <c r="Q23" s="43"/>
      <c r="S23" s="44">
        <v>15797329939</v>
      </c>
      <c r="U23" s="44">
        <v>166595318422</v>
      </c>
      <c r="W23" s="44">
        <v>3.45</v>
      </c>
    </row>
    <row r="24" spans="1:23" ht="21.75" customHeight="1" x14ac:dyDescent="0.2">
      <c r="A24" s="43" t="s">
        <v>39</v>
      </c>
      <c r="B24" s="43"/>
      <c r="D24" s="44">
        <v>0</v>
      </c>
      <c r="F24" s="44">
        <v>174126595</v>
      </c>
      <c r="H24" s="44">
        <v>-7846358134</v>
      </c>
      <c r="J24" s="44">
        <v>-7672231539</v>
      </c>
      <c r="L24" s="70">
        <v>-0.43</v>
      </c>
      <c r="N24" s="44">
        <v>3395000000</v>
      </c>
      <c r="P24" s="43">
        <v>-5569226817</v>
      </c>
      <c r="Q24" s="43"/>
      <c r="S24" s="44">
        <v>-7846358134</v>
      </c>
      <c r="U24" s="44">
        <v>-10020584951</v>
      </c>
      <c r="W24" s="44">
        <v>-0.21</v>
      </c>
    </row>
    <row r="25" spans="1:23" ht="21.75" customHeight="1" x14ac:dyDescent="0.2">
      <c r="A25" s="43" t="s">
        <v>29</v>
      </c>
      <c r="B25" s="43"/>
      <c r="D25" s="44">
        <v>9483287373</v>
      </c>
      <c r="F25" s="44">
        <v>-42045992579</v>
      </c>
      <c r="H25" s="44">
        <v>27493267669</v>
      </c>
      <c r="J25" s="44">
        <v>-5069437537</v>
      </c>
      <c r="L25" s="70">
        <v>-0.28000000000000003</v>
      </c>
      <c r="N25" s="44">
        <v>9483287373</v>
      </c>
      <c r="P25" s="43">
        <v>111090433202</v>
      </c>
      <c r="Q25" s="43"/>
      <c r="S25" s="44">
        <v>27493267669</v>
      </c>
      <c r="U25" s="44">
        <v>148066988244</v>
      </c>
      <c r="W25" s="44">
        <v>3.07</v>
      </c>
    </row>
    <row r="26" spans="1:23" ht="21.75" customHeight="1" x14ac:dyDescent="0.2">
      <c r="A26" s="43" t="s">
        <v>108</v>
      </c>
      <c r="B26" s="43"/>
      <c r="D26" s="44">
        <v>2057545508</v>
      </c>
      <c r="F26" s="44">
        <v>-113857404</v>
      </c>
      <c r="H26" s="44">
        <v>247280583</v>
      </c>
      <c r="J26" s="44">
        <v>2190968687</v>
      </c>
      <c r="L26" s="70">
        <v>0.12</v>
      </c>
      <c r="N26" s="44">
        <v>2057545508</v>
      </c>
      <c r="P26" s="43">
        <v>1233473794</v>
      </c>
      <c r="Q26" s="43"/>
      <c r="S26" s="44">
        <v>247280583</v>
      </c>
      <c r="U26" s="44">
        <v>3538299885</v>
      </c>
      <c r="W26" s="44">
        <v>7.0000000000000007E-2</v>
      </c>
    </row>
    <row r="27" spans="1:23" ht="21.75" customHeight="1" x14ac:dyDescent="0.2">
      <c r="A27" s="43" t="s">
        <v>38</v>
      </c>
      <c r="B27" s="43"/>
      <c r="D27" s="44">
        <v>58402606</v>
      </c>
      <c r="F27" s="44">
        <v>-96011086</v>
      </c>
      <c r="H27" s="44">
        <v>42025132</v>
      </c>
      <c r="J27" s="44">
        <v>4416652</v>
      </c>
      <c r="L27" s="70">
        <v>0</v>
      </c>
      <c r="N27" s="44">
        <v>58402606</v>
      </c>
      <c r="P27" s="43">
        <v>-126</v>
      </c>
      <c r="Q27" s="43"/>
      <c r="S27" s="44">
        <v>23462476851</v>
      </c>
      <c r="U27" s="44">
        <v>23520879331</v>
      </c>
      <c r="W27" s="44">
        <v>0.49</v>
      </c>
    </row>
    <row r="28" spans="1:23" ht="21.75" customHeight="1" x14ac:dyDescent="0.2">
      <c r="A28" s="43" t="s">
        <v>163</v>
      </c>
      <c r="B28" s="43"/>
      <c r="D28" s="44">
        <v>0</v>
      </c>
      <c r="F28" s="44">
        <v>37596941674</v>
      </c>
      <c r="H28" s="44">
        <v>7544005448</v>
      </c>
      <c r="J28" s="44">
        <v>45140947122</v>
      </c>
      <c r="L28" s="70">
        <v>2.5099999999999998</v>
      </c>
      <c r="N28" s="44">
        <v>5358849096</v>
      </c>
      <c r="P28" s="43">
        <v>142796368144</v>
      </c>
      <c r="Q28" s="43"/>
      <c r="S28" s="44">
        <v>7544005448</v>
      </c>
      <c r="U28" s="44">
        <v>155699222688</v>
      </c>
      <c r="W28" s="44">
        <v>3.23</v>
      </c>
    </row>
    <row r="29" spans="1:23" ht="21.75" customHeight="1" x14ac:dyDescent="0.2">
      <c r="A29" s="43" t="s">
        <v>179</v>
      </c>
      <c r="B29" s="43"/>
      <c r="D29" s="44">
        <v>0</v>
      </c>
      <c r="F29" s="44">
        <v>-24781690416</v>
      </c>
      <c r="H29" s="44">
        <v>19022788595</v>
      </c>
      <c r="J29" s="44">
        <v>-5758901821</v>
      </c>
      <c r="L29" s="70">
        <v>-0.32</v>
      </c>
      <c r="N29" s="44">
        <v>36884245098</v>
      </c>
      <c r="P29" s="43">
        <v>7422742047</v>
      </c>
      <c r="Q29" s="43"/>
      <c r="S29" s="44">
        <v>114892721716</v>
      </c>
      <c r="U29" s="44">
        <v>159199708861</v>
      </c>
      <c r="W29" s="44">
        <v>3.3</v>
      </c>
    </row>
    <row r="30" spans="1:23" ht="21.75" customHeight="1" x14ac:dyDescent="0.2">
      <c r="A30" s="43" t="s">
        <v>36</v>
      </c>
      <c r="B30" s="43"/>
      <c r="D30" s="44">
        <v>0</v>
      </c>
      <c r="F30" s="44">
        <v>1349528123</v>
      </c>
      <c r="H30" s="44">
        <v>2308227359</v>
      </c>
      <c r="J30" s="44">
        <v>3657755482</v>
      </c>
      <c r="L30" s="70">
        <v>0.2</v>
      </c>
      <c r="N30" s="44">
        <v>0</v>
      </c>
      <c r="P30" s="43">
        <v>4514787580</v>
      </c>
      <c r="Q30" s="43"/>
      <c r="S30" s="44">
        <v>2308227359</v>
      </c>
      <c r="U30" s="44">
        <v>6823014939</v>
      </c>
      <c r="W30" s="44">
        <v>0.14000000000000001</v>
      </c>
    </row>
    <row r="31" spans="1:23" ht="21.75" customHeight="1" x14ac:dyDescent="0.2">
      <c r="A31" s="43" t="s">
        <v>142</v>
      </c>
      <c r="B31" s="43"/>
      <c r="D31" s="44">
        <v>2157585115</v>
      </c>
      <c r="F31" s="44">
        <v>21007475441</v>
      </c>
      <c r="H31" s="44">
        <v>2807769844</v>
      </c>
      <c r="J31" s="44">
        <v>25972830400</v>
      </c>
      <c r="L31" s="70">
        <v>1.44</v>
      </c>
      <c r="N31" s="44">
        <v>2157585115</v>
      </c>
      <c r="P31" s="43">
        <v>71064992267</v>
      </c>
      <c r="Q31" s="43"/>
      <c r="S31" s="44">
        <v>3192308156</v>
      </c>
      <c r="U31" s="44">
        <v>76414885538</v>
      </c>
      <c r="W31" s="44">
        <v>1.58</v>
      </c>
    </row>
    <row r="32" spans="1:23" ht="21.75" customHeight="1" x14ac:dyDescent="0.2">
      <c r="A32" s="43" t="s">
        <v>130</v>
      </c>
      <c r="B32" s="43"/>
      <c r="D32" s="44">
        <v>214</v>
      </c>
      <c r="F32" s="44">
        <v>-27181554142</v>
      </c>
      <c r="H32" s="44">
        <v>17625881346</v>
      </c>
      <c r="J32" s="44">
        <v>-9555672582</v>
      </c>
      <c r="L32" s="70">
        <v>-0.53</v>
      </c>
      <c r="N32" s="44">
        <v>214</v>
      </c>
      <c r="P32" s="43">
        <v>820</v>
      </c>
      <c r="Q32" s="43"/>
      <c r="S32" s="44">
        <v>41644274513</v>
      </c>
      <c r="U32" s="44">
        <v>41644275547</v>
      </c>
      <c r="W32" s="44">
        <v>0.86</v>
      </c>
    </row>
    <row r="33" spans="1:23" ht="21.75" customHeight="1" x14ac:dyDescent="0.2">
      <c r="A33" s="43" t="s">
        <v>86</v>
      </c>
      <c r="B33" s="43"/>
      <c r="D33" s="44">
        <v>0</v>
      </c>
      <c r="F33" s="44">
        <v>0</v>
      </c>
      <c r="H33" s="44">
        <v>-72334046</v>
      </c>
      <c r="J33" s="44">
        <v>-72334046</v>
      </c>
      <c r="L33" s="70">
        <v>0</v>
      </c>
      <c r="N33" s="44">
        <v>0</v>
      </c>
      <c r="P33" s="43">
        <v>0</v>
      </c>
      <c r="Q33" s="43"/>
      <c r="S33" s="44">
        <v>-639872262</v>
      </c>
      <c r="U33" s="44">
        <v>-639872262</v>
      </c>
      <c r="W33" s="44">
        <v>-0.01</v>
      </c>
    </row>
    <row r="34" spans="1:23" ht="21.75" customHeight="1" x14ac:dyDescent="0.2">
      <c r="A34" s="43" t="s">
        <v>46</v>
      </c>
      <c r="B34" s="43"/>
      <c r="D34" s="44">
        <v>1792330247</v>
      </c>
      <c r="F34" s="44">
        <v>-22062516369</v>
      </c>
      <c r="H34" s="44">
        <v>21803534200</v>
      </c>
      <c r="J34" s="44">
        <v>1533348078</v>
      </c>
      <c r="L34" s="70">
        <v>0.09</v>
      </c>
      <c r="N34" s="44">
        <v>1792330247</v>
      </c>
      <c r="P34" s="43">
        <v>3779481799</v>
      </c>
      <c r="Q34" s="43"/>
      <c r="S34" s="44">
        <v>21803534200</v>
      </c>
      <c r="U34" s="44">
        <v>27375346246</v>
      </c>
      <c r="W34" s="44">
        <v>0.56999999999999995</v>
      </c>
    </row>
    <row r="35" spans="1:23" ht="21.75" customHeight="1" x14ac:dyDescent="0.2">
      <c r="A35" s="43" t="s">
        <v>151</v>
      </c>
      <c r="B35" s="43"/>
      <c r="D35" s="44">
        <v>0</v>
      </c>
      <c r="F35" s="44">
        <v>-965225683</v>
      </c>
      <c r="H35" s="44">
        <v>-1141163933</v>
      </c>
      <c r="J35" s="44">
        <v>-2106389616</v>
      </c>
      <c r="L35" s="70">
        <v>-0.12</v>
      </c>
      <c r="N35" s="44">
        <v>0</v>
      </c>
      <c r="P35" s="43">
        <v>-3302222426</v>
      </c>
      <c r="Q35" s="43"/>
      <c r="S35" s="44">
        <v>-1141163933</v>
      </c>
      <c r="U35" s="44">
        <v>-4443386359</v>
      </c>
      <c r="W35" s="44">
        <v>-0.09</v>
      </c>
    </row>
    <row r="36" spans="1:23" ht="21.75" customHeight="1" x14ac:dyDescent="0.2">
      <c r="A36" s="43" t="s">
        <v>178</v>
      </c>
      <c r="B36" s="43"/>
      <c r="D36" s="44">
        <v>0</v>
      </c>
      <c r="F36" s="44">
        <v>2287954653</v>
      </c>
      <c r="H36" s="44">
        <v>2266478254</v>
      </c>
      <c r="J36" s="44">
        <v>4554432907</v>
      </c>
      <c r="L36" s="70">
        <v>0.25</v>
      </c>
      <c r="N36" s="44">
        <v>0</v>
      </c>
      <c r="P36" s="43">
        <v>1114</v>
      </c>
      <c r="Q36" s="43"/>
      <c r="S36" s="44">
        <v>2266478254</v>
      </c>
      <c r="U36" s="44">
        <v>2266479368</v>
      </c>
      <c r="W36" s="44">
        <v>0.05</v>
      </c>
    </row>
    <row r="37" spans="1:23" ht="21.75" customHeight="1" x14ac:dyDescent="0.2">
      <c r="A37" s="43" t="s">
        <v>144</v>
      </c>
      <c r="B37" s="43"/>
      <c r="D37" s="44">
        <v>1006298277</v>
      </c>
      <c r="F37" s="44">
        <v>0</v>
      </c>
      <c r="H37" s="44">
        <v>-3223771690</v>
      </c>
      <c r="J37" s="44">
        <v>-2217473413</v>
      </c>
      <c r="L37" s="70">
        <v>-0.12</v>
      </c>
      <c r="N37" s="44">
        <v>1006298277</v>
      </c>
      <c r="P37" s="43">
        <v>0</v>
      </c>
      <c r="Q37" s="43"/>
      <c r="S37" s="44">
        <v>-3223771690</v>
      </c>
      <c r="U37" s="44">
        <v>-2217473413</v>
      </c>
      <c r="W37" s="44">
        <v>-0.05</v>
      </c>
    </row>
    <row r="38" spans="1:23" ht="21.75" customHeight="1" x14ac:dyDescent="0.2">
      <c r="A38" s="43" t="s">
        <v>116</v>
      </c>
      <c r="B38" s="43"/>
      <c r="D38" s="44">
        <v>0</v>
      </c>
      <c r="F38" s="44">
        <v>0</v>
      </c>
      <c r="H38" s="44">
        <v>612205153</v>
      </c>
      <c r="J38" s="44">
        <v>612205153</v>
      </c>
      <c r="L38" s="70">
        <v>0.03</v>
      </c>
      <c r="N38" s="44">
        <v>0</v>
      </c>
      <c r="P38" s="43">
        <v>0</v>
      </c>
      <c r="Q38" s="43"/>
      <c r="S38" s="44">
        <v>612205153</v>
      </c>
      <c r="U38" s="44">
        <v>612205153</v>
      </c>
      <c r="W38" s="44">
        <v>0.01</v>
      </c>
    </row>
    <row r="39" spans="1:23" ht="21.75" customHeight="1" x14ac:dyDescent="0.2">
      <c r="A39" s="43" t="s">
        <v>43</v>
      </c>
      <c r="B39" s="43"/>
      <c r="D39" s="44">
        <v>10254719505</v>
      </c>
      <c r="F39" s="44">
        <v>8818971643</v>
      </c>
      <c r="H39" s="44">
        <v>71086321409</v>
      </c>
      <c r="J39" s="44">
        <v>90160012557</v>
      </c>
      <c r="L39" s="70">
        <v>5.01</v>
      </c>
      <c r="N39" s="44">
        <v>10254719505</v>
      </c>
      <c r="P39" s="43">
        <v>85125038232</v>
      </c>
      <c r="Q39" s="43"/>
      <c r="S39" s="44">
        <v>71124553772</v>
      </c>
      <c r="U39" s="44">
        <v>166504311509</v>
      </c>
      <c r="W39" s="44">
        <v>3.45</v>
      </c>
    </row>
    <row r="40" spans="1:23" ht="21.75" customHeight="1" x14ac:dyDescent="0.2">
      <c r="A40" s="43" t="s">
        <v>55</v>
      </c>
      <c r="B40" s="43"/>
      <c r="D40" s="44">
        <v>0</v>
      </c>
      <c r="F40" s="44">
        <v>1963703918</v>
      </c>
      <c r="H40" s="44">
        <v>108343342</v>
      </c>
      <c r="J40" s="44">
        <v>2072047260</v>
      </c>
      <c r="L40" s="70">
        <v>0.12</v>
      </c>
      <c r="N40" s="44">
        <v>9844162240</v>
      </c>
      <c r="P40" s="43">
        <v>11364099991</v>
      </c>
      <c r="Q40" s="43"/>
      <c r="S40" s="44">
        <v>108343342</v>
      </c>
      <c r="U40" s="44">
        <v>21316605573</v>
      </c>
      <c r="W40" s="44">
        <v>0.44</v>
      </c>
    </row>
    <row r="41" spans="1:23" ht="21.75" customHeight="1" x14ac:dyDescent="0.2">
      <c r="A41" s="43" t="s">
        <v>120</v>
      </c>
      <c r="B41" s="43"/>
      <c r="D41" s="44">
        <v>0</v>
      </c>
      <c r="F41" s="44">
        <v>0</v>
      </c>
      <c r="H41" s="44">
        <v>10759616</v>
      </c>
      <c r="J41" s="44">
        <v>10759616</v>
      </c>
      <c r="L41" s="70">
        <v>0</v>
      </c>
      <c r="N41" s="44">
        <v>0</v>
      </c>
      <c r="P41" s="43">
        <v>0</v>
      </c>
      <c r="Q41" s="43"/>
      <c r="S41" s="44">
        <v>10759616</v>
      </c>
      <c r="U41" s="44">
        <v>10759616</v>
      </c>
      <c r="W41" s="44">
        <v>0</v>
      </c>
    </row>
    <row r="42" spans="1:23" ht="21.75" customHeight="1" x14ac:dyDescent="0.2">
      <c r="A42" s="43" t="s">
        <v>149</v>
      </c>
      <c r="B42" s="43"/>
      <c r="D42" s="44">
        <v>0</v>
      </c>
      <c r="F42" s="44">
        <v>11410041277</v>
      </c>
      <c r="H42" s="44">
        <v>186273648</v>
      </c>
      <c r="J42" s="44">
        <v>11596314925</v>
      </c>
      <c r="L42" s="70">
        <v>0.65</v>
      </c>
      <c r="N42" s="44">
        <v>40898576520</v>
      </c>
      <c r="P42" s="43">
        <v>30892456887</v>
      </c>
      <c r="Q42" s="43"/>
      <c r="S42" s="44">
        <v>186273648</v>
      </c>
      <c r="U42" s="44">
        <v>71977307055</v>
      </c>
      <c r="W42" s="44">
        <v>1.49</v>
      </c>
    </row>
    <row r="43" spans="1:23" ht="21.75" customHeight="1" x14ac:dyDescent="0.2">
      <c r="A43" s="43" t="s">
        <v>81</v>
      </c>
      <c r="B43" s="43"/>
      <c r="D43" s="44">
        <v>0</v>
      </c>
      <c r="F43" s="44">
        <v>-1831180198</v>
      </c>
      <c r="H43" s="44">
        <v>-43243264</v>
      </c>
      <c r="J43" s="44">
        <v>-1874423462</v>
      </c>
      <c r="L43" s="70">
        <v>-0.1</v>
      </c>
      <c r="N43" s="44">
        <v>0</v>
      </c>
      <c r="P43" s="43">
        <v>432079488</v>
      </c>
      <c r="Q43" s="43"/>
      <c r="S43" s="44">
        <v>-43243264</v>
      </c>
      <c r="U43" s="44">
        <v>388836224</v>
      </c>
      <c r="W43" s="44">
        <v>0.01</v>
      </c>
    </row>
    <row r="44" spans="1:23" ht="21.75" customHeight="1" x14ac:dyDescent="0.2">
      <c r="A44" s="43" t="s">
        <v>28</v>
      </c>
      <c r="B44" s="43"/>
      <c r="D44" s="44">
        <v>7521275624</v>
      </c>
      <c r="F44" s="44">
        <v>-34074404782</v>
      </c>
      <c r="H44" s="44">
        <v>-1738375683</v>
      </c>
      <c r="J44" s="44">
        <v>-28291504841</v>
      </c>
      <c r="L44" s="70">
        <v>-1.57</v>
      </c>
      <c r="N44" s="44">
        <v>7521275624</v>
      </c>
      <c r="P44" s="43">
        <v>-5820321255</v>
      </c>
      <c r="Q44" s="43"/>
      <c r="S44" s="44">
        <v>-1738375683</v>
      </c>
      <c r="U44" s="44">
        <v>-37421314</v>
      </c>
      <c r="W44" s="44">
        <v>0</v>
      </c>
    </row>
    <row r="45" spans="1:23" ht="21.75" customHeight="1" x14ac:dyDescent="0.2">
      <c r="A45" s="43" t="s">
        <v>127</v>
      </c>
      <c r="B45" s="43"/>
      <c r="D45" s="44">
        <v>4739357907</v>
      </c>
      <c r="F45" s="44">
        <v>0</v>
      </c>
      <c r="H45" s="44">
        <v>11088604463</v>
      </c>
      <c r="J45" s="44">
        <v>15827962370</v>
      </c>
      <c r="L45" s="70">
        <v>0.88</v>
      </c>
      <c r="N45" s="44">
        <v>4739357907</v>
      </c>
      <c r="P45" s="43">
        <v>0</v>
      </c>
      <c r="Q45" s="43"/>
      <c r="S45" s="44">
        <v>11088604463</v>
      </c>
      <c r="U45" s="44">
        <v>15827962370</v>
      </c>
      <c r="W45" s="44">
        <v>0.33</v>
      </c>
    </row>
    <row r="46" spans="1:23" ht="21.75" customHeight="1" x14ac:dyDescent="0.2">
      <c r="A46" s="43" t="s">
        <v>71</v>
      </c>
      <c r="B46" s="43"/>
      <c r="D46" s="44">
        <v>0</v>
      </c>
      <c r="F46" s="44">
        <v>0</v>
      </c>
      <c r="H46" s="44">
        <v>-10039128575</v>
      </c>
      <c r="J46" s="44">
        <v>-10039128575</v>
      </c>
      <c r="L46" s="70">
        <v>-0.56000000000000005</v>
      </c>
      <c r="N46" s="44">
        <v>0</v>
      </c>
      <c r="P46" s="43">
        <v>0</v>
      </c>
      <c r="Q46" s="43"/>
      <c r="S46" s="44">
        <v>-10039128575</v>
      </c>
      <c r="U46" s="44">
        <v>-10039128575</v>
      </c>
      <c r="W46" s="44">
        <v>-0.21</v>
      </c>
    </row>
    <row r="47" spans="1:23" ht="21.75" customHeight="1" x14ac:dyDescent="0.2">
      <c r="A47" s="43" t="s">
        <v>56</v>
      </c>
      <c r="B47" s="43"/>
      <c r="D47" s="44">
        <v>0</v>
      </c>
      <c r="F47" s="44">
        <v>2339195792</v>
      </c>
      <c r="H47" s="44">
        <v>27136685679</v>
      </c>
      <c r="J47" s="44">
        <v>29475881471</v>
      </c>
      <c r="L47" s="70">
        <v>1.64</v>
      </c>
      <c r="N47" s="44">
        <v>8923567651</v>
      </c>
      <c r="P47" s="43">
        <v>15125116955</v>
      </c>
      <c r="Q47" s="43"/>
      <c r="S47" s="44">
        <v>27136685679</v>
      </c>
      <c r="U47" s="44">
        <v>51185370285</v>
      </c>
      <c r="W47" s="44">
        <v>1.06</v>
      </c>
    </row>
    <row r="48" spans="1:23" ht="21.75" customHeight="1" x14ac:dyDescent="0.2">
      <c r="A48" s="43" t="s">
        <v>156</v>
      </c>
      <c r="B48" s="43"/>
      <c r="D48" s="44">
        <v>0</v>
      </c>
      <c r="F48" s="44">
        <v>-36814523794</v>
      </c>
      <c r="H48" s="44">
        <v>50791083688</v>
      </c>
      <c r="J48" s="44">
        <v>13976559894</v>
      </c>
      <c r="L48" s="70">
        <v>0.78</v>
      </c>
      <c r="N48" s="44">
        <v>0</v>
      </c>
      <c r="P48" s="43">
        <v>58438372039</v>
      </c>
      <c r="Q48" s="43"/>
      <c r="S48" s="44">
        <v>50791083688</v>
      </c>
      <c r="U48" s="44">
        <v>109229455727</v>
      </c>
      <c r="W48" s="44">
        <v>2.2599999999999998</v>
      </c>
    </row>
    <row r="49" spans="1:23" ht="21.75" customHeight="1" x14ac:dyDescent="0.2">
      <c r="A49" s="43" t="s">
        <v>109</v>
      </c>
      <c r="B49" s="43"/>
      <c r="D49" s="44">
        <v>0</v>
      </c>
      <c r="F49" s="44">
        <v>-4007169352</v>
      </c>
      <c r="H49" s="44">
        <v>-18965409846</v>
      </c>
      <c r="J49" s="44">
        <v>-22972579198</v>
      </c>
      <c r="L49" s="70">
        <v>-1.28</v>
      </c>
      <c r="N49" s="44">
        <v>11878853047</v>
      </c>
      <c r="P49" s="43">
        <v>-6620297742</v>
      </c>
      <c r="Q49" s="43"/>
      <c r="S49" s="44">
        <v>-18965409846</v>
      </c>
      <c r="U49" s="44">
        <v>-13706854541</v>
      </c>
      <c r="W49" s="44">
        <v>-0.28000000000000003</v>
      </c>
    </row>
    <row r="50" spans="1:23" ht="21.75" customHeight="1" x14ac:dyDescent="0.2">
      <c r="A50" s="43" t="s">
        <v>82</v>
      </c>
      <c r="B50" s="43"/>
      <c r="D50" s="44">
        <v>0</v>
      </c>
      <c r="F50" s="44">
        <v>0</v>
      </c>
      <c r="H50" s="44">
        <v>-493753516</v>
      </c>
      <c r="J50" s="44">
        <v>-493753516</v>
      </c>
      <c r="L50" s="70">
        <v>-0.03</v>
      </c>
      <c r="N50" s="44">
        <v>1254717165</v>
      </c>
      <c r="P50" s="43">
        <v>0</v>
      </c>
      <c r="Q50" s="43"/>
      <c r="S50" s="44">
        <v>-493753516</v>
      </c>
      <c r="U50" s="44">
        <v>760963649</v>
      </c>
      <c r="W50" s="44">
        <v>0.02</v>
      </c>
    </row>
    <row r="51" spans="1:23" ht="21.75" customHeight="1" x14ac:dyDescent="0.2">
      <c r="A51" s="43" t="s">
        <v>170</v>
      </c>
      <c r="B51" s="43"/>
      <c r="D51" s="44">
        <v>0</v>
      </c>
      <c r="F51" s="44">
        <v>0</v>
      </c>
      <c r="H51" s="44">
        <v>15355617263</v>
      </c>
      <c r="J51" s="44">
        <v>15355617263</v>
      </c>
      <c r="L51" s="70">
        <v>0.85</v>
      </c>
      <c r="N51" s="44">
        <v>0</v>
      </c>
      <c r="P51" s="43">
        <v>0</v>
      </c>
      <c r="Q51" s="43"/>
      <c r="S51" s="44">
        <v>15355617263</v>
      </c>
      <c r="U51" s="44">
        <v>15355617263</v>
      </c>
      <c r="W51" s="44">
        <v>0.32</v>
      </c>
    </row>
    <row r="52" spans="1:23" ht="21.75" customHeight="1" x14ac:dyDescent="0.2">
      <c r="A52" s="43" t="s">
        <v>143</v>
      </c>
      <c r="B52" s="43"/>
      <c r="D52" s="44">
        <v>0</v>
      </c>
      <c r="F52" s="44">
        <v>24893191879</v>
      </c>
      <c r="H52" s="44">
        <v>9555014117</v>
      </c>
      <c r="J52" s="44">
        <v>34448205996</v>
      </c>
      <c r="L52" s="70">
        <v>1.92</v>
      </c>
      <c r="N52" s="44">
        <v>0</v>
      </c>
      <c r="P52" s="43">
        <v>99171015580</v>
      </c>
      <c r="Q52" s="43"/>
      <c r="S52" s="44">
        <v>9555014117</v>
      </c>
      <c r="U52" s="44">
        <v>108726029697</v>
      </c>
      <c r="W52" s="44">
        <v>2.25</v>
      </c>
    </row>
    <row r="53" spans="1:23" ht="21.75" customHeight="1" x14ac:dyDescent="0.2">
      <c r="A53" s="43" t="s">
        <v>137</v>
      </c>
      <c r="B53" s="43"/>
      <c r="D53" s="44">
        <v>895790725</v>
      </c>
      <c r="F53" s="44">
        <v>338754055</v>
      </c>
      <c r="H53" s="44">
        <v>-701266274</v>
      </c>
      <c r="J53" s="44">
        <v>533278506</v>
      </c>
      <c r="L53" s="70">
        <v>0.03</v>
      </c>
      <c r="N53" s="44">
        <v>895790725</v>
      </c>
      <c r="P53" s="43">
        <v>-937334797</v>
      </c>
      <c r="Q53" s="43"/>
      <c r="S53" s="44">
        <v>-701266274</v>
      </c>
      <c r="U53" s="44">
        <v>-742810346</v>
      </c>
      <c r="W53" s="44">
        <v>-0.02</v>
      </c>
    </row>
    <row r="54" spans="1:23" ht="21.75" customHeight="1" x14ac:dyDescent="0.2">
      <c r="A54" s="43" t="s">
        <v>45</v>
      </c>
      <c r="B54" s="43"/>
      <c r="D54" s="44">
        <v>4203688281</v>
      </c>
      <c r="F54" s="44">
        <v>13481781724</v>
      </c>
      <c r="H54" s="44">
        <v>638220387</v>
      </c>
      <c r="J54" s="44">
        <v>18323690392</v>
      </c>
      <c r="L54" s="70">
        <v>1.02</v>
      </c>
      <c r="N54" s="44">
        <v>4203688281</v>
      </c>
      <c r="P54" s="43">
        <v>34184958527</v>
      </c>
      <c r="Q54" s="43"/>
      <c r="S54" s="44">
        <v>638220387</v>
      </c>
      <c r="U54" s="44">
        <v>39026867195</v>
      </c>
      <c r="W54" s="44">
        <v>0.81</v>
      </c>
    </row>
    <row r="55" spans="1:23" ht="21.75" customHeight="1" x14ac:dyDescent="0.2">
      <c r="A55" s="43" t="s">
        <v>31</v>
      </c>
      <c r="B55" s="43"/>
      <c r="D55" s="44">
        <v>14565647059</v>
      </c>
      <c r="F55" s="44">
        <v>-43685259451</v>
      </c>
      <c r="H55" s="44">
        <v>3259947826</v>
      </c>
      <c r="J55" s="44">
        <v>-25859664566</v>
      </c>
      <c r="L55" s="70">
        <v>-1.44</v>
      </c>
      <c r="N55" s="44">
        <v>14565647059</v>
      </c>
      <c r="P55" s="43">
        <v>5210562868</v>
      </c>
      <c r="Q55" s="43"/>
      <c r="S55" s="44">
        <v>3259947826</v>
      </c>
      <c r="U55" s="44">
        <v>23036157753</v>
      </c>
      <c r="W55" s="44">
        <v>0.48</v>
      </c>
    </row>
    <row r="56" spans="1:23" ht="21.75" customHeight="1" x14ac:dyDescent="0.2">
      <c r="A56" s="43" t="s">
        <v>64</v>
      </c>
      <c r="B56" s="43"/>
      <c r="D56" s="44">
        <v>0</v>
      </c>
      <c r="F56" s="44">
        <v>3423285243</v>
      </c>
      <c r="H56" s="44">
        <v>-4447848913</v>
      </c>
      <c r="J56" s="44">
        <v>-1024563670</v>
      </c>
      <c r="L56" s="70">
        <v>-0.06</v>
      </c>
      <c r="N56" s="44">
        <v>3667113195</v>
      </c>
      <c r="P56" s="43">
        <v>-3997089239</v>
      </c>
      <c r="Q56" s="43"/>
      <c r="S56" s="44">
        <v>-4447848913</v>
      </c>
      <c r="U56" s="44">
        <v>-4777824957</v>
      </c>
      <c r="W56" s="44">
        <v>-0.1</v>
      </c>
    </row>
    <row r="57" spans="1:23" ht="21.75" customHeight="1" x14ac:dyDescent="0.2">
      <c r="A57" s="43" t="s">
        <v>114</v>
      </c>
      <c r="B57" s="43"/>
      <c r="D57" s="44">
        <v>0</v>
      </c>
      <c r="F57" s="44">
        <v>193438036749</v>
      </c>
      <c r="H57" s="44">
        <v>-6720439161</v>
      </c>
      <c r="J57" s="44">
        <v>186717597588</v>
      </c>
      <c r="L57" s="70">
        <v>10.39</v>
      </c>
      <c r="N57" s="44">
        <v>0</v>
      </c>
      <c r="P57" s="43">
        <v>32458889343</v>
      </c>
      <c r="Q57" s="43"/>
      <c r="S57" s="44">
        <v>83815659223</v>
      </c>
      <c r="U57" s="44">
        <v>116274548566</v>
      </c>
      <c r="W57" s="44">
        <v>2.41</v>
      </c>
    </row>
    <row r="58" spans="1:23" ht="21.75" customHeight="1" x14ac:dyDescent="0.2">
      <c r="A58" s="43" t="s">
        <v>21</v>
      </c>
      <c r="B58" s="43"/>
      <c r="D58" s="44">
        <v>0</v>
      </c>
      <c r="F58" s="44">
        <v>12572546211</v>
      </c>
      <c r="H58" s="44">
        <v>4896358330</v>
      </c>
      <c r="J58" s="44">
        <v>17468904541</v>
      </c>
      <c r="L58" s="70">
        <v>0.97</v>
      </c>
      <c r="N58" s="44">
        <v>21903142500</v>
      </c>
      <c r="P58" s="43">
        <v>36461619684</v>
      </c>
      <c r="Q58" s="43"/>
      <c r="S58" s="44">
        <v>4896358330</v>
      </c>
      <c r="U58" s="44">
        <v>63261120514</v>
      </c>
      <c r="W58" s="44">
        <v>1.31</v>
      </c>
    </row>
    <row r="59" spans="1:23" ht="21.75" customHeight="1" x14ac:dyDescent="0.2">
      <c r="A59" s="43" t="s">
        <v>152</v>
      </c>
      <c r="B59" s="43"/>
      <c r="D59" s="44">
        <v>208447353</v>
      </c>
      <c r="F59" s="44">
        <v>0</v>
      </c>
      <c r="H59" s="44">
        <v>960131046</v>
      </c>
      <c r="J59" s="44">
        <v>1168578399</v>
      </c>
      <c r="L59" s="70">
        <v>0.06</v>
      </c>
      <c r="N59" s="44">
        <v>208447353</v>
      </c>
      <c r="P59" s="43">
        <v>0</v>
      </c>
      <c r="Q59" s="43"/>
      <c r="S59" s="44">
        <v>960131046</v>
      </c>
      <c r="U59" s="44">
        <v>1168578399</v>
      </c>
      <c r="W59" s="44">
        <v>0.02</v>
      </c>
    </row>
    <row r="60" spans="1:23" ht="21.75" customHeight="1" x14ac:dyDescent="0.2">
      <c r="A60" s="43" t="s">
        <v>138</v>
      </c>
      <c r="B60" s="43"/>
      <c r="D60" s="44">
        <v>0</v>
      </c>
      <c r="F60" s="44">
        <v>0</v>
      </c>
      <c r="H60" s="44">
        <v>547331804</v>
      </c>
      <c r="J60" s="44">
        <v>547331804</v>
      </c>
      <c r="L60" s="70">
        <v>0.03</v>
      </c>
      <c r="N60" s="44">
        <v>420872304</v>
      </c>
      <c r="P60" s="43">
        <v>0</v>
      </c>
      <c r="Q60" s="43"/>
      <c r="S60" s="44">
        <v>547331804</v>
      </c>
      <c r="U60" s="44">
        <v>968204108</v>
      </c>
      <c r="W60" s="44">
        <v>0.02</v>
      </c>
    </row>
    <row r="61" spans="1:23" ht="21.75" customHeight="1" x14ac:dyDescent="0.2">
      <c r="A61" s="43" t="s">
        <v>181</v>
      </c>
      <c r="B61" s="43"/>
      <c r="D61" s="44">
        <v>1617191038</v>
      </c>
      <c r="F61" s="44">
        <v>25110400184</v>
      </c>
      <c r="H61" s="44">
        <v>2558914932</v>
      </c>
      <c r="J61" s="44">
        <v>29286506154</v>
      </c>
      <c r="L61" s="70">
        <v>1.63</v>
      </c>
      <c r="N61" s="44">
        <v>1617191038</v>
      </c>
      <c r="P61" s="43">
        <v>41306662836</v>
      </c>
      <c r="Q61" s="43"/>
      <c r="S61" s="44">
        <v>2558914932</v>
      </c>
      <c r="U61" s="44">
        <v>45482768806</v>
      </c>
      <c r="W61" s="44">
        <v>0.94</v>
      </c>
    </row>
    <row r="62" spans="1:23" ht="21.75" customHeight="1" x14ac:dyDescent="0.2">
      <c r="A62" s="43" t="s">
        <v>188</v>
      </c>
      <c r="B62" s="43"/>
      <c r="D62" s="44">
        <v>0</v>
      </c>
      <c r="F62" s="44">
        <v>80138837891</v>
      </c>
      <c r="H62" s="44">
        <v>26227878913</v>
      </c>
      <c r="J62" s="44">
        <v>106366716804</v>
      </c>
      <c r="L62" s="70">
        <v>5.92</v>
      </c>
      <c r="N62" s="44">
        <v>0</v>
      </c>
      <c r="P62" s="43">
        <v>80138837891</v>
      </c>
      <c r="Q62" s="43"/>
      <c r="S62" s="44">
        <v>26227878913</v>
      </c>
      <c r="U62" s="44">
        <v>106366716804</v>
      </c>
      <c r="W62" s="44">
        <v>2.2000000000000002</v>
      </c>
    </row>
    <row r="63" spans="1:23" ht="21.75" customHeight="1" x14ac:dyDescent="0.2">
      <c r="A63" s="43" t="s">
        <v>159</v>
      </c>
      <c r="B63" s="43"/>
      <c r="D63" s="44">
        <v>0</v>
      </c>
      <c r="F63" s="44">
        <v>-14195804847</v>
      </c>
      <c r="H63" s="44">
        <v>19336135258</v>
      </c>
      <c r="J63" s="44">
        <v>5140330411</v>
      </c>
      <c r="L63" s="70">
        <v>0.28999999999999998</v>
      </c>
      <c r="N63" s="44">
        <v>0</v>
      </c>
      <c r="P63" s="43">
        <v>5278</v>
      </c>
      <c r="Q63" s="43"/>
      <c r="S63" s="44">
        <v>36440626051</v>
      </c>
      <c r="U63" s="44">
        <v>36440631329</v>
      </c>
      <c r="W63" s="44">
        <v>0.75</v>
      </c>
    </row>
    <row r="64" spans="1:23" ht="21.75" customHeight="1" x14ac:dyDescent="0.2">
      <c r="A64" s="43" t="s">
        <v>123</v>
      </c>
      <c r="B64" s="43"/>
      <c r="D64" s="44">
        <v>18422935370</v>
      </c>
      <c r="F64" s="44">
        <v>-16465494602</v>
      </c>
      <c r="H64" s="44">
        <v>11649849373</v>
      </c>
      <c r="J64" s="44">
        <v>13607290141</v>
      </c>
      <c r="L64" s="70">
        <v>0.76</v>
      </c>
      <c r="N64" s="44">
        <v>18422935370</v>
      </c>
      <c r="P64" s="43">
        <v>42596727973</v>
      </c>
      <c r="Q64" s="43"/>
      <c r="S64" s="44">
        <v>11649849373</v>
      </c>
      <c r="U64" s="44">
        <v>72669512716</v>
      </c>
      <c r="W64" s="44">
        <v>1.51</v>
      </c>
    </row>
    <row r="65" spans="1:23" ht="21.75" customHeight="1" x14ac:dyDescent="0.2">
      <c r="A65" s="43" t="s">
        <v>140</v>
      </c>
      <c r="B65" s="43"/>
      <c r="D65" s="44">
        <v>0</v>
      </c>
      <c r="F65" s="44">
        <v>0</v>
      </c>
      <c r="H65" s="44">
        <v>522791416</v>
      </c>
      <c r="J65" s="44">
        <v>522791416</v>
      </c>
      <c r="L65" s="70">
        <v>0.03</v>
      </c>
      <c r="N65" s="44">
        <v>1771875640</v>
      </c>
      <c r="P65" s="43">
        <v>0</v>
      </c>
      <c r="Q65" s="43"/>
      <c r="S65" s="44">
        <v>522791416</v>
      </c>
      <c r="U65" s="44">
        <v>2294667056</v>
      </c>
      <c r="W65" s="44">
        <v>0.05</v>
      </c>
    </row>
    <row r="66" spans="1:23" ht="21.75" customHeight="1" x14ac:dyDescent="0.2">
      <c r="A66" s="43" t="s">
        <v>121</v>
      </c>
      <c r="B66" s="43"/>
      <c r="D66" s="44">
        <v>4211453414</v>
      </c>
      <c r="F66" s="44">
        <v>-38828717215</v>
      </c>
      <c r="H66" s="44">
        <v>15884050344</v>
      </c>
      <c r="J66" s="44">
        <v>-18733213457</v>
      </c>
      <c r="L66" s="70">
        <v>-1.04</v>
      </c>
      <c r="N66" s="44">
        <v>4211453414</v>
      </c>
      <c r="P66" s="43">
        <v>1843264313</v>
      </c>
      <c r="Q66" s="43"/>
      <c r="S66" s="44">
        <v>15884050344</v>
      </c>
      <c r="U66" s="44">
        <v>21938768071</v>
      </c>
      <c r="W66" s="44">
        <v>0.45</v>
      </c>
    </row>
    <row r="67" spans="1:23" ht="21.75" customHeight="1" x14ac:dyDescent="0.2">
      <c r="A67" s="43" t="s">
        <v>98</v>
      </c>
      <c r="B67" s="43"/>
      <c r="D67" s="44">
        <v>74719743705</v>
      </c>
      <c r="F67" s="44">
        <v>218317389939</v>
      </c>
      <c r="H67" s="44">
        <v>33428958636</v>
      </c>
      <c r="J67" s="44">
        <v>326466092280</v>
      </c>
      <c r="L67" s="70">
        <v>18.16</v>
      </c>
      <c r="N67" s="44">
        <v>74719743705</v>
      </c>
      <c r="P67" s="43">
        <v>247546476018</v>
      </c>
      <c r="Q67" s="43"/>
      <c r="S67" s="44">
        <v>33419018999</v>
      </c>
      <c r="U67" s="44">
        <v>355685238722</v>
      </c>
      <c r="W67" s="44">
        <v>7.37</v>
      </c>
    </row>
    <row r="68" spans="1:23" ht="21.75" customHeight="1" x14ac:dyDescent="0.2">
      <c r="A68" s="43" t="s">
        <v>40</v>
      </c>
      <c r="B68" s="43"/>
      <c r="D68" s="44">
        <v>0</v>
      </c>
      <c r="F68" s="44">
        <v>-1442162842</v>
      </c>
      <c r="H68" s="44">
        <v>1113341938</v>
      </c>
      <c r="J68" s="44">
        <v>-328820904</v>
      </c>
      <c r="L68" s="70">
        <v>-0.02</v>
      </c>
      <c r="N68" s="44">
        <v>0</v>
      </c>
      <c r="P68" s="43">
        <v>-130600610</v>
      </c>
      <c r="Q68" s="43"/>
      <c r="S68" s="44">
        <v>15861699760</v>
      </c>
      <c r="U68" s="44">
        <v>15731099150</v>
      </c>
      <c r="W68" s="44">
        <v>0.33</v>
      </c>
    </row>
    <row r="69" spans="1:23" ht="21.75" customHeight="1" x14ac:dyDescent="0.2">
      <c r="A69" s="43" t="s">
        <v>160</v>
      </c>
      <c r="B69" s="43"/>
      <c r="D69" s="44">
        <v>456574348</v>
      </c>
      <c r="F69" s="44">
        <v>0</v>
      </c>
      <c r="H69" s="44">
        <v>-1740462312</v>
      </c>
      <c r="J69" s="44">
        <v>-1283887964</v>
      </c>
      <c r="L69" s="70">
        <v>-7.0000000000000007E-2</v>
      </c>
      <c r="N69" s="44">
        <v>456574348</v>
      </c>
      <c r="P69" s="43">
        <v>0</v>
      </c>
      <c r="Q69" s="43"/>
      <c r="S69" s="44">
        <v>-1332198664</v>
      </c>
      <c r="U69" s="44">
        <v>-875624316</v>
      </c>
      <c r="W69" s="44">
        <v>-0.02</v>
      </c>
    </row>
    <row r="70" spans="1:23" ht="21.75" customHeight="1" x14ac:dyDescent="0.2">
      <c r="A70" s="43" t="s">
        <v>44</v>
      </c>
      <c r="B70" s="43"/>
      <c r="D70" s="44">
        <v>1355830424</v>
      </c>
      <c r="F70" s="44">
        <v>0</v>
      </c>
      <c r="H70" s="44">
        <v>8284476682</v>
      </c>
      <c r="J70" s="44">
        <v>9640307106</v>
      </c>
      <c r="L70" s="70">
        <v>0.54</v>
      </c>
      <c r="N70" s="44">
        <v>1355830424</v>
      </c>
      <c r="P70" s="43">
        <v>0</v>
      </c>
      <c r="Q70" s="43"/>
      <c r="S70" s="44">
        <v>8284476682</v>
      </c>
      <c r="U70" s="44">
        <v>9640307106</v>
      </c>
      <c r="W70" s="44">
        <v>0.2</v>
      </c>
    </row>
    <row r="71" spans="1:23" ht="21.75" customHeight="1" x14ac:dyDescent="0.2">
      <c r="A71" s="43" t="s">
        <v>150</v>
      </c>
      <c r="B71" s="43"/>
      <c r="D71" s="44">
        <v>0</v>
      </c>
      <c r="F71" s="44">
        <v>0</v>
      </c>
      <c r="H71" s="44">
        <v>17051127482</v>
      </c>
      <c r="J71" s="44">
        <v>17051127482</v>
      </c>
      <c r="L71" s="70">
        <v>0.95</v>
      </c>
      <c r="N71" s="44">
        <v>0</v>
      </c>
      <c r="P71" s="43">
        <v>0</v>
      </c>
      <c r="Q71" s="43"/>
      <c r="S71" s="44">
        <v>17051127482</v>
      </c>
      <c r="U71" s="44">
        <v>17051127482</v>
      </c>
      <c r="W71" s="44">
        <v>0.35</v>
      </c>
    </row>
    <row r="72" spans="1:23" ht="21.75" customHeight="1" x14ac:dyDescent="0.2">
      <c r="A72" s="43" t="s">
        <v>134</v>
      </c>
      <c r="B72" s="43"/>
      <c r="D72" s="44">
        <v>2690988181</v>
      </c>
      <c r="F72" s="44">
        <v>-24072831670</v>
      </c>
      <c r="H72" s="44">
        <v>11558911731</v>
      </c>
      <c r="J72" s="44">
        <v>-9822931758</v>
      </c>
      <c r="L72" s="70">
        <v>-0.55000000000000004</v>
      </c>
      <c r="N72" s="44">
        <v>2690988181</v>
      </c>
      <c r="P72" s="43">
        <v>-1174410411</v>
      </c>
      <c r="Q72" s="43"/>
      <c r="S72" s="44">
        <v>11558911731</v>
      </c>
      <c r="U72" s="44">
        <v>13075489501</v>
      </c>
      <c r="W72" s="44">
        <v>0.27</v>
      </c>
    </row>
    <row r="73" spans="1:23" ht="21.75" customHeight="1" x14ac:dyDescent="0.2">
      <c r="A73" s="43" t="s">
        <v>37</v>
      </c>
      <c r="B73" s="43"/>
      <c r="D73" s="44">
        <v>0</v>
      </c>
      <c r="F73" s="44">
        <v>0</v>
      </c>
      <c r="H73" s="44">
        <v>-49053564037</v>
      </c>
      <c r="J73" s="44">
        <v>-49053564037</v>
      </c>
      <c r="L73" s="70">
        <v>-2.73</v>
      </c>
      <c r="N73" s="44">
        <v>0</v>
      </c>
      <c r="P73" s="43">
        <v>0</v>
      </c>
      <c r="Q73" s="43"/>
      <c r="S73" s="44">
        <v>-49053564037</v>
      </c>
      <c r="U73" s="44">
        <v>-49053564037</v>
      </c>
      <c r="W73" s="44">
        <v>-1.02</v>
      </c>
    </row>
    <row r="74" spans="1:23" ht="21.75" customHeight="1" x14ac:dyDescent="0.2">
      <c r="A74" s="43" t="s">
        <v>53</v>
      </c>
      <c r="B74" s="43"/>
      <c r="D74" s="44">
        <v>0</v>
      </c>
      <c r="F74" s="44">
        <v>-26828252391</v>
      </c>
      <c r="H74" s="44">
        <v>30040868522</v>
      </c>
      <c r="J74" s="44">
        <v>3212616131</v>
      </c>
      <c r="L74" s="70">
        <v>0.18</v>
      </c>
      <c r="N74" s="44">
        <v>0</v>
      </c>
      <c r="P74" s="43">
        <v>1653322761</v>
      </c>
      <c r="Q74" s="43"/>
      <c r="S74" s="44">
        <v>30040868522</v>
      </c>
      <c r="U74" s="44">
        <v>31694191283</v>
      </c>
      <c r="W74" s="44">
        <v>0.66</v>
      </c>
    </row>
    <row r="75" spans="1:23" ht="21.75" customHeight="1" x14ac:dyDescent="0.2">
      <c r="A75" s="43" t="s">
        <v>129</v>
      </c>
      <c r="B75" s="43"/>
      <c r="D75" s="44">
        <v>0</v>
      </c>
      <c r="F75" s="44">
        <v>0</v>
      </c>
      <c r="H75" s="44">
        <v>-4369722218</v>
      </c>
      <c r="J75" s="44">
        <v>-4369722218</v>
      </c>
      <c r="L75" s="70">
        <v>-0.24</v>
      </c>
      <c r="N75" s="44">
        <v>0</v>
      </c>
      <c r="P75" s="43">
        <v>0</v>
      </c>
      <c r="Q75" s="43"/>
      <c r="S75" s="44">
        <v>-6349266603</v>
      </c>
      <c r="U75" s="44">
        <v>-6349266603</v>
      </c>
      <c r="W75" s="44">
        <v>-0.13</v>
      </c>
    </row>
    <row r="76" spans="1:23" ht="21.75" customHeight="1" x14ac:dyDescent="0.2">
      <c r="A76" s="43" t="s">
        <v>59</v>
      </c>
      <c r="B76" s="43"/>
      <c r="D76" s="44">
        <v>9694148808</v>
      </c>
      <c r="F76" s="44">
        <v>-10189990538</v>
      </c>
      <c r="H76" s="44">
        <v>495504699</v>
      </c>
      <c r="J76" s="44">
        <v>-337031</v>
      </c>
      <c r="L76" s="70">
        <v>0</v>
      </c>
      <c r="N76" s="44">
        <v>9694148808</v>
      </c>
      <c r="P76" s="43">
        <v>-3062846016</v>
      </c>
      <c r="Q76" s="43"/>
      <c r="S76" s="44">
        <v>495504699</v>
      </c>
      <c r="U76" s="44">
        <v>7126807491</v>
      </c>
      <c r="W76" s="44">
        <v>0.15</v>
      </c>
    </row>
    <row r="77" spans="1:23" ht="21.75" customHeight="1" x14ac:dyDescent="0.2">
      <c r="A77" s="43" t="s">
        <v>27</v>
      </c>
      <c r="B77" s="43"/>
      <c r="D77" s="44">
        <v>0</v>
      </c>
      <c r="F77" s="44">
        <v>0</v>
      </c>
      <c r="H77" s="44">
        <v>9868720512</v>
      </c>
      <c r="J77" s="44">
        <v>9868720512</v>
      </c>
      <c r="L77" s="70">
        <v>0.55000000000000004</v>
      </c>
      <c r="N77" s="44">
        <v>0</v>
      </c>
      <c r="P77" s="43">
        <v>0</v>
      </c>
      <c r="Q77" s="43"/>
      <c r="S77" s="44">
        <v>9868720512</v>
      </c>
      <c r="U77" s="44">
        <v>9868720512</v>
      </c>
      <c r="W77" s="44">
        <v>0.2</v>
      </c>
    </row>
    <row r="78" spans="1:23" ht="21.75" customHeight="1" x14ac:dyDescent="0.2">
      <c r="A78" s="43" t="s">
        <v>115</v>
      </c>
      <c r="B78" s="43"/>
      <c r="D78" s="44">
        <v>0</v>
      </c>
      <c r="F78" s="44">
        <v>-9113502907</v>
      </c>
      <c r="H78" s="44">
        <v>11281672406</v>
      </c>
      <c r="J78" s="44">
        <v>2168169499</v>
      </c>
      <c r="L78" s="70">
        <v>0.12</v>
      </c>
      <c r="N78" s="44">
        <v>0</v>
      </c>
      <c r="P78" s="43">
        <v>30243286006</v>
      </c>
      <c r="Q78" s="43"/>
      <c r="S78" s="44">
        <v>26809529789</v>
      </c>
      <c r="U78" s="44">
        <v>57052815795</v>
      </c>
      <c r="W78" s="44">
        <v>1.18</v>
      </c>
    </row>
    <row r="79" spans="1:23" ht="21.75" customHeight="1" x14ac:dyDescent="0.2">
      <c r="A79" s="43" t="s">
        <v>147</v>
      </c>
      <c r="B79" s="43"/>
      <c r="D79" s="44">
        <v>0</v>
      </c>
      <c r="F79" s="44">
        <v>4389977336</v>
      </c>
      <c r="H79" s="44">
        <v>1150858367</v>
      </c>
      <c r="J79" s="44">
        <v>5540835703</v>
      </c>
      <c r="L79" s="70">
        <v>0.31</v>
      </c>
      <c r="N79" s="44">
        <v>0</v>
      </c>
      <c r="P79" s="43">
        <v>7524676254</v>
      </c>
      <c r="Q79" s="43"/>
      <c r="S79" s="44">
        <v>1150858367</v>
      </c>
      <c r="U79" s="44">
        <v>8675534621</v>
      </c>
      <c r="W79" s="44">
        <v>0.18</v>
      </c>
    </row>
    <row r="80" spans="1:23" ht="21.75" customHeight="1" x14ac:dyDescent="0.2">
      <c r="A80" s="43" t="s">
        <v>128</v>
      </c>
      <c r="B80" s="43"/>
      <c r="D80" s="44">
        <v>0</v>
      </c>
      <c r="F80" s="44">
        <v>-3498343039</v>
      </c>
      <c r="H80" s="44">
        <v>2604770711</v>
      </c>
      <c r="J80" s="44">
        <v>-893572328</v>
      </c>
      <c r="L80" s="70">
        <v>-0.05</v>
      </c>
      <c r="N80" s="44">
        <v>0</v>
      </c>
      <c r="P80" s="43">
        <v>665258962</v>
      </c>
      <c r="Q80" s="43"/>
      <c r="S80" s="44">
        <v>2604770711</v>
      </c>
      <c r="U80" s="44">
        <v>3270029673</v>
      </c>
      <c r="W80" s="44">
        <v>7.0000000000000007E-2</v>
      </c>
    </row>
    <row r="81" spans="1:23" ht="21.75" customHeight="1" x14ac:dyDescent="0.2">
      <c r="A81" s="43" t="s">
        <v>23</v>
      </c>
      <c r="B81" s="43"/>
      <c r="D81" s="44">
        <v>0</v>
      </c>
      <c r="F81" s="44">
        <v>5740576413</v>
      </c>
      <c r="H81" s="44">
        <v>776470688</v>
      </c>
      <c r="J81" s="44">
        <v>6517047101</v>
      </c>
      <c r="L81" s="70">
        <v>0.36</v>
      </c>
      <c r="N81" s="44">
        <v>0</v>
      </c>
      <c r="P81" s="43">
        <v>-3885930879</v>
      </c>
      <c r="Q81" s="43"/>
      <c r="S81" s="44">
        <v>776470688</v>
      </c>
      <c r="U81" s="44">
        <v>-3109460191</v>
      </c>
      <c r="W81" s="44">
        <v>-0.06</v>
      </c>
    </row>
    <row r="82" spans="1:23" ht="21.75" customHeight="1" x14ac:dyDescent="0.2">
      <c r="A82" s="43" t="s">
        <v>141</v>
      </c>
      <c r="B82" s="43"/>
      <c r="D82" s="44">
        <v>0</v>
      </c>
      <c r="F82" s="44">
        <v>0</v>
      </c>
      <c r="H82" s="44">
        <v>1750670</v>
      </c>
      <c r="J82" s="44">
        <v>1750670</v>
      </c>
      <c r="L82" s="70">
        <v>0</v>
      </c>
      <c r="N82" s="44">
        <v>0</v>
      </c>
      <c r="P82" s="43">
        <v>0</v>
      </c>
      <c r="Q82" s="43"/>
      <c r="S82" s="44">
        <v>1750670</v>
      </c>
      <c r="U82" s="44">
        <v>1750670</v>
      </c>
      <c r="W82" s="44">
        <v>0</v>
      </c>
    </row>
    <row r="83" spans="1:23" ht="21.75" customHeight="1" x14ac:dyDescent="0.2">
      <c r="A83" s="43" t="s">
        <v>164</v>
      </c>
      <c r="B83" s="43"/>
      <c r="D83" s="44">
        <v>0</v>
      </c>
      <c r="F83" s="44">
        <v>0</v>
      </c>
      <c r="H83" s="44">
        <v>2248359833</v>
      </c>
      <c r="J83" s="44">
        <v>2248359833</v>
      </c>
      <c r="L83" s="70">
        <v>0.13</v>
      </c>
      <c r="N83" s="44">
        <v>0</v>
      </c>
      <c r="P83" s="43">
        <v>0</v>
      </c>
      <c r="Q83" s="43"/>
      <c r="S83" s="44">
        <v>2248359833</v>
      </c>
      <c r="U83" s="44">
        <v>2248359833</v>
      </c>
      <c r="W83" s="44">
        <v>0.05</v>
      </c>
    </row>
    <row r="84" spans="1:23" ht="21.75" customHeight="1" x14ac:dyDescent="0.2">
      <c r="A84" s="43" t="s">
        <v>20</v>
      </c>
      <c r="B84" s="43"/>
      <c r="D84" s="44">
        <v>122131170</v>
      </c>
      <c r="F84" s="44">
        <v>-631579100</v>
      </c>
      <c r="H84" s="44">
        <v>0</v>
      </c>
      <c r="J84" s="44">
        <v>-509447930</v>
      </c>
      <c r="L84" s="70">
        <v>-0.03</v>
      </c>
      <c r="N84" s="44">
        <v>122131170</v>
      </c>
      <c r="P84" s="43">
        <v>-336528368</v>
      </c>
      <c r="Q84" s="43"/>
      <c r="S84" s="44">
        <v>669013739</v>
      </c>
      <c r="U84" s="44">
        <v>454616541</v>
      </c>
      <c r="W84" s="44">
        <v>0.01</v>
      </c>
    </row>
    <row r="85" spans="1:23" ht="21.75" customHeight="1" x14ac:dyDescent="0.2">
      <c r="A85" s="43" t="s">
        <v>33</v>
      </c>
      <c r="B85" s="43"/>
      <c r="D85" s="44">
        <v>5209370821</v>
      </c>
      <c r="F85" s="44">
        <v>-2296443731</v>
      </c>
      <c r="H85" s="44">
        <v>0</v>
      </c>
      <c r="J85" s="44">
        <v>2912927090</v>
      </c>
      <c r="L85" s="70">
        <v>0.16</v>
      </c>
      <c r="N85" s="44">
        <v>5209370821</v>
      </c>
      <c r="P85" s="43">
        <v>14153274829</v>
      </c>
      <c r="Q85" s="43"/>
      <c r="S85" s="44">
        <v>-488750787</v>
      </c>
      <c r="U85" s="44">
        <v>18873894863</v>
      </c>
      <c r="W85" s="44">
        <v>0.39</v>
      </c>
    </row>
    <row r="86" spans="1:23" ht="21.75" customHeight="1" x14ac:dyDescent="0.2">
      <c r="A86" s="43" t="s">
        <v>252</v>
      </c>
      <c r="B86" s="43"/>
      <c r="D86" s="44">
        <v>0</v>
      </c>
      <c r="F86" s="44">
        <v>0</v>
      </c>
      <c r="H86" s="44">
        <v>0</v>
      </c>
      <c r="J86" s="44">
        <v>0</v>
      </c>
      <c r="L86" s="70">
        <v>0</v>
      </c>
      <c r="N86" s="44">
        <v>0</v>
      </c>
      <c r="P86" s="43">
        <v>0</v>
      </c>
      <c r="Q86" s="43"/>
      <c r="S86" s="44">
        <v>24391185019</v>
      </c>
      <c r="U86" s="44">
        <v>24391185019</v>
      </c>
      <c r="W86" s="44">
        <v>0.51</v>
      </c>
    </row>
    <row r="87" spans="1:23" ht="21.75" customHeight="1" x14ac:dyDescent="0.2">
      <c r="A87" s="43" t="s">
        <v>139</v>
      </c>
      <c r="B87" s="43"/>
      <c r="D87" s="44">
        <v>6567761185</v>
      </c>
      <c r="F87" s="44">
        <v>-13619658555</v>
      </c>
      <c r="H87" s="44">
        <v>0</v>
      </c>
      <c r="J87" s="44">
        <v>-7051897370</v>
      </c>
      <c r="L87" s="70">
        <v>-0.39</v>
      </c>
      <c r="N87" s="44">
        <v>6567761185</v>
      </c>
      <c r="P87" s="43">
        <v>21634779001</v>
      </c>
      <c r="Q87" s="43"/>
      <c r="S87" s="44">
        <v>9087753154</v>
      </c>
      <c r="U87" s="44">
        <v>37290293340</v>
      </c>
      <c r="W87" s="44">
        <v>0.77</v>
      </c>
    </row>
    <row r="88" spans="1:23" ht="21.75" customHeight="1" x14ac:dyDescent="0.2">
      <c r="A88" s="43" t="s">
        <v>80</v>
      </c>
      <c r="B88" s="43"/>
      <c r="D88" s="44">
        <v>24482213765</v>
      </c>
      <c r="F88" s="44">
        <v>-16583554588</v>
      </c>
      <c r="H88" s="44">
        <v>0</v>
      </c>
      <c r="J88" s="44">
        <v>7898659177</v>
      </c>
      <c r="L88" s="70">
        <v>0.44</v>
      </c>
      <c r="N88" s="44">
        <v>24482213765</v>
      </c>
      <c r="P88" s="43">
        <v>52708135380</v>
      </c>
      <c r="Q88" s="43"/>
      <c r="S88" s="44">
        <v>1363843516</v>
      </c>
      <c r="U88" s="44">
        <v>78554192661</v>
      </c>
      <c r="W88" s="44">
        <v>1.63</v>
      </c>
    </row>
    <row r="89" spans="1:23" ht="21.75" customHeight="1" x14ac:dyDescent="0.2">
      <c r="A89" s="43" t="s">
        <v>253</v>
      </c>
      <c r="B89" s="43"/>
      <c r="D89" s="44">
        <v>0</v>
      </c>
      <c r="F89" s="44">
        <v>0</v>
      </c>
      <c r="H89" s="44">
        <v>0</v>
      </c>
      <c r="J89" s="44">
        <v>0</v>
      </c>
      <c r="L89" s="70">
        <v>0</v>
      </c>
      <c r="N89" s="44">
        <v>0</v>
      </c>
      <c r="P89" s="43">
        <v>0</v>
      </c>
      <c r="Q89" s="43"/>
      <c r="S89" s="44">
        <v>9310379</v>
      </c>
      <c r="U89" s="44">
        <v>9310379</v>
      </c>
      <c r="W89" s="44">
        <v>0</v>
      </c>
    </row>
    <row r="90" spans="1:23" ht="21.75" customHeight="1" x14ac:dyDescent="0.2">
      <c r="A90" s="43" t="s">
        <v>183</v>
      </c>
      <c r="B90" s="43"/>
      <c r="D90" s="44">
        <v>257763000</v>
      </c>
      <c r="F90" s="44">
        <v>-415056618</v>
      </c>
      <c r="H90" s="44">
        <v>0</v>
      </c>
      <c r="J90" s="44">
        <v>-157293618</v>
      </c>
      <c r="L90" s="70">
        <v>-0.01</v>
      </c>
      <c r="N90" s="44">
        <v>257763000</v>
      </c>
      <c r="P90" s="43">
        <v>660641906</v>
      </c>
      <c r="Q90" s="43"/>
      <c r="S90" s="44">
        <v>1532043636</v>
      </c>
      <c r="U90" s="44">
        <v>2450448542</v>
      </c>
      <c r="W90" s="44">
        <v>0.05</v>
      </c>
    </row>
    <row r="91" spans="1:23" ht="21.75" customHeight="1" x14ac:dyDescent="0.2">
      <c r="A91" s="43" t="s">
        <v>254</v>
      </c>
      <c r="B91" s="43"/>
      <c r="D91" s="44">
        <v>0</v>
      </c>
      <c r="F91" s="44">
        <v>0</v>
      </c>
      <c r="H91" s="44">
        <v>0</v>
      </c>
      <c r="J91" s="44">
        <v>0</v>
      </c>
      <c r="L91" s="70">
        <v>0</v>
      </c>
      <c r="N91" s="44">
        <v>0</v>
      </c>
      <c r="P91" s="43">
        <v>0</v>
      </c>
      <c r="Q91" s="43"/>
      <c r="S91" s="44">
        <v>-18590805920</v>
      </c>
      <c r="U91" s="44">
        <v>-18590805920</v>
      </c>
      <c r="W91" s="44">
        <v>-0.39</v>
      </c>
    </row>
    <row r="92" spans="1:23" ht="21.75" customHeight="1" x14ac:dyDescent="0.2">
      <c r="A92" s="43" t="s">
        <v>162</v>
      </c>
      <c r="B92" s="43"/>
      <c r="D92" s="44">
        <v>288258750</v>
      </c>
      <c r="F92" s="44">
        <v>-1645654987</v>
      </c>
      <c r="H92" s="44">
        <v>0</v>
      </c>
      <c r="J92" s="44">
        <v>-1357396237</v>
      </c>
      <c r="L92" s="70">
        <v>-0.08</v>
      </c>
      <c r="N92" s="44">
        <v>288258750</v>
      </c>
      <c r="P92" s="43">
        <v>-3937381974</v>
      </c>
      <c r="Q92" s="43"/>
      <c r="S92" s="44">
        <v>4753046</v>
      </c>
      <c r="U92" s="44">
        <v>-3644370178</v>
      </c>
      <c r="W92" s="44">
        <v>-0.08</v>
      </c>
    </row>
    <row r="93" spans="1:23" ht="21.75" customHeight="1" x14ac:dyDescent="0.2">
      <c r="A93" s="43" t="s">
        <v>255</v>
      </c>
      <c r="B93" s="43"/>
      <c r="D93" s="44">
        <v>0</v>
      </c>
      <c r="F93" s="44">
        <v>0</v>
      </c>
      <c r="H93" s="44">
        <v>0</v>
      </c>
      <c r="J93" s="44">
        <v>0</v>
      </c>
      <c r="L93" s="70">
        <v>0</v>
      </c>
      <c r="N93" s="44">
        <v>0</v>
      </c>
      <c r="P93" s="43">
        <v>0</v>
      </c>
      <c r="Q93" s="43"/>
      <c r="S93" s="44">
        <v>590427</v>
      </c>
      <c r="U93" s="44">
        <v>590427</v>
      </c>
      <c r="W93" s="44">
        <v>0</v>
      </c>
    </row>
    <row r="94" spans="1:23" ht="21.75" customHeight="1" x14ac:dyDescent="0.2">
      <c r="A94" s="43" t="s">
        <v>256</v>
      </c>
      <c r="B94" s="43"/>
      <c r="D94" s="44">
        <v>0</v>
      </c>
      <c r="F94" s="44">
        <v>0</v>
      </c>
      <c r="H94" s="44">
        <v>0</v>
      </c>
      <c r="J94" s="44">
        <v>0</v>
      </c>
      <c r="L94" s="70">
        <v>0</v>
      </c>
      <c r="N94" s="44">
        <v>0</v>
      </c>
      <c r="P94" s="43">
        <v>0</v>
      </c>
      <c r="Q94" s="43"/>
      <c r="S94" s="44">
        <v>1118022532</v>
      </c>
      <c r="U94" s="44">
        <v>1118022532</v>
      </c>
      <c r="W94" s="44">
        <v>0.02</v>
      </c>
    </row>
    <row r="95" spans="1:23" ht="21.75" customHeight="1" x14ac:dyDescent="0.2">
      <c r="A95" s="43" t="s">
        <v>257</v>
      </c>
      <c r="B95" s="43"/>
      <c r="D95" s="44">
        <v>0</v>
      </c>
      <c r="F95" s="44">
        <v>0</v>
      </c>
      <c r="H95" s="44">
        <v>0</v>
      </c>
      <c r="J95" s="44">
        <v>0</v>
      </c>
      <c r="L95" s="70">
        <v>0</v>
      </c>
      <c r="N95" s="44">
        <v>0</v>
      </c>
      <c r="P95" s="43">
        <v>0</v>
      </c>
      <c r="Q95" s="43"/>
      <c r="S95" s="44">
        <v>3329</v>
      </c>
      <c r="U95" s="44">
        <v>3329</v>
      </c>
      <c r="W95" s="44">
        <v>0</v>
      </c>
    </row>
    <row r="96" spans="1:23" ht="21.75" customHeight="1" x14ac:dyDescent="0.2">
      <c r="A96" s="43" t="s">
        <v>94</v>
      </c>
      <c r="B96" s="43"/>
      <c r="D96" s="44">
        <v>596202576</v>
      </c>
      <c r="F96" s="44">
        <v>-2279197862</v>
      </c>
      <c r="H96" s="44">
        <v>0</v>
      </c>
      <c r="J96" s="44">
        <v>-1682995286</v>
      </c>
      <c r="L96" s="70">
        <v>-0.09</v>
      </c>
      <c r="N96" s="44">
        <v>596202576</v>
      </c>
      <c r="P96" s="43">
        <v>13079366831</v>
      </c>
      <c r="Q96" s="43"/>
      <c r="S96" s="44">
        <v>2703711996</v>
      </c>
      <c r="U96" s="44">
        <v>16379281403</v>
      </c>
      <c r="W96" s="44">
        <v>0.34</v>
      </c>
    </row>
    <row r="97" spans="1:23" ht="21.75" customHeight="1" x14ac:dyDescent="0.2">
      <c r="A97" s="43" t="s">
        <v>171</v>
      </c>
      <c r="B97" s="43"/>
      <c r="D97" s="44">
        <v>16434993194</v>
      </c>
      <c r="F97" s="44">
        <v>-43725413558</v>
      </c>
      <c r="H97" s="44">
        <v>0</v>
      </c>
      <c r="J97" s="44">
        <v>-27290420364</v>
      </c>
      <c r="L97" s="70">
        <v>-1.52</v>
      </c>
      <c r="N97" s="44">
        <v>16434993194</v>
      </c>
      <c r="P97" s="43">
        <v>54733533019</v>
      </c>
      <c r="Q97" s="43"/>
      <c r="S97" s="44">
        <v>476277849</v>
      </c>
      <c r="U97" s="44">
        <v>71644804062</v>
      </c>
      <c r="W97" s="44">
        <v>1.48</v>
      </c>
    </row>
    <row r="98" spans="1:23" ht="21.75" customHeight="1" x14ac:dyDescent="0.2">
      <c r="A98" s="43" t="s">
        <v>258</v>
      </c>
      <c r="B98" s="43"/>
      <c r="D98" s="44">
        <v>0</v>
      </c>
      <c r="F98" s="44">
        <v>0</v>
      </c>
      <c r="H98" s="44">
        <v>0</v>
      </c>
      <c r="J98" s="44">
        <v>0</v>
      </c>
      <c r="L98" s="70">
        <v>0</v>
      </c>
      <c r="N98" s="44">
        <v>0</v>
      </c>
      <c r="P98" s="43">
        <v>0</v>
      </c>
      <c r="Q98" s="43"/>
      <c r="S98" s="44">
        <v>-2047963991</v>
      </c>
      <c r="U98" s="44">
        <v>-2047963991</v>
      </c>
      <c r="W98" s="44">
        <v>-0.04</v>
      </c>
    </row>
    <row r="99" spans="1:23" ht="21.75" customHeight="1" x14ac:dyDescent="0.2">
      <c r="A99" s="43" t="s">
        <v>259</v>
      </c>
      <c r="B99" s="43"/>
      <c r="D99" s="44">
        <v>0</v>
      </c>
      <c r="F99" s="44">
        <v>0</v>
      </c>
      <c r="H99" s="44">
        <v>0</v>
      </c>
      <c r="J99" s="44">
        <v>0</v>
      </c>
      <c r="L99" s="70">
        <v>0</v>
      </c>
      <c r="N99" s="44">
        <v>0</v>
      </c>
      <c r="P99" s="43">
        <v>0</v>
      </c>
      <c r="Q99" s="43"/>
      <c r="S99" s="44">
        <v>-5477988915</v>
      </c>
      <c r="U99" s="44">
        <v>-5477988915</v>
      </c>
      <c r="W99" s="44">
        <v>-0.11</v>
      </c>
    </row>
    <row r="100" spans="1:23" ht="21.75" customHeight="1" x14ac:dyDescent="0.2">
      <c r="A100" s="43" t="s">
        <v>85</v>
      </c>
      <c r="B100" s="43"/>
      <c r="D100" s="44">
        <v>0</v>
      </c>
      <c r="F100" s="44">
        <v>7619678322</v>
      </c>
      <c r="H100" s="44">
        <v>0</v>
      </c>
      <c r="J100" s="44">
        <v>7619678322</v>
      </c>
      <c r="L100" s="70">
        <v>0.42</v>
      </c>
      <c r="N100" s="44">
        <v>4359381600</v>
      </c>
      <c r="P100" s="43">
        <v>17976522638</v>
      </c>
      <c r="Q100" s="43"/>
      <c r="S100" s="44">
        <v>8384681723</v>
      </c>
      <c r="U100" s="44">
        <v>30720585961</v>
      </c>
      <c r="W100" s="44">
        <v>0.64</v>
      </c>
    </row>
    <row r="101" spans="1:23" ht="21.75" customHeight="1" x14ac:dyDescent="0.2">
      <c r="A101" s="43" t="s">
        <v>260</v>
      </c>
      <c r="B101" s="43"/>
      <c r="D101" s="44">
        <v>0</v>
      </c>
      <c r="F101" s="44">
        <v>0</v>
      </c>
      <c r="H101" s="44">
        <v>0</v>
      </c>
      <c r="J101" s="44">
        <v>0</v>
      </c>
      <c r="L101" s="70">
        <v>0</v>
      </c>
      <c r="N101" s="44">
        <v>0</v>
      </c>
      <c r="P101" s="43">
        <v>0</v>
      </c>
      <c r="Q101" s="43"/>
      <c r="S101" s="44">
        <v>1826569741</v>
      </c>
      <c r="U101" s="44">
        <v>1826569741</v>
      </c>
      <c r="W101" s="44">
        <v>0.04</v>
      </c>
    </row>
    <row r="102" spans="1:23" ht="21.75" customHeight="1" x14ac:dyDescent="0.2">
      <c r="A102" s="43" t="s">
        <v>261</v>
      </c>
      <c r="B102" s="43"/>
      <c r="D102" s="44">
        <v>0</v>
      </c>
      <c r="F102" s="44">
        <v>0</v>
      </c>
      <c r="H102" s="44">
        <v>0</v>
      </c>
      <c r="J102" s="44">
        <v>0</v>
      </c>
      <c r="L102" s="70">
        <v>0</v>
      </c>
      <c r="N102" s="44">
        <v>0</v>
      </c>
      <c r="P102" s="43">
        <v>0</v>
      </c>
      <c r="Q102" s="43"/>
      <c r="S102" s="44">
        <v>2617289</v>
      </c>
      <c r="U102" s="44">
        <v>2617289</v>
      </c>
      <c r="W102" s="44">
        <v>0</v>
      </c>
    </row>
    <row r="103" spans="1:23" ht="21.75" customHeight="1" x14ac:dyDescent="0.2">
      <c r="A103" s="43" t="s">
        <v>174</v>
      </c>
      <c r="B103" s="43"/>
      <c r="D103" s="44">
        <v>13079121904</v>
      </c>
      <c r="F103" s="44">
        <v>-27552804763</v>
      </c>
      <c r="H103" s="44">
        <v>0</v>
      </c>
      <c r="J103" s="44">
        <v>-14473682859</v>
      </c>
      <c r="L103" s="70">
        <v>-0.81</v>
      </c>
      <c r="N103" s="44">
        <v>13079121904</v>
      </c>
      <c r="P103" s="43">
        <v>-30124937409</v>
      </c>
      <c r="Q103" s="43"/>
      <c r="S103" s="44">
        <v>7311126252</v>
      </c>
      <c r="U103" s="44">
        <v>-9734689253</v>
      </c>
      <c r="W103" s="44">
        <v>-0.2</v>
      </c>
    </row>
    <row r="104" spans="1:23" ht="21.75" customHeight="1" x14ac:dyDescent="0.2">
      <c r="A104" s="43" t="s">
        <v>262</v>
      </c>
      <c r="B104" s="43"/>
      <c r="D104" s="44">
        <v>0</v>
      </c>
      <c r="F104" s="44">
        <v>0</v>
      </c>
      <c r="H104" s="44">
        <v>0</v>
      </c>
      <c r="J104" s="44">
        <v>0</v>
      </c>
      <c r="L104" s="70">
        <v>0</v>
      </c>
      <c r="N104" s="44">
        <v>483000000</v>
      </c>
      <c r="P104" s="43">
        <v>0</v>
      </c>
      <c r="Q104" s="43"/>
      <c r="S104" s="44">
        <v>-2127029788</v>
      </c>
      <c r="U104" s="44">
        <v>-1644029788</v>
      </c>
      <c r="W104" s="44">
        <v>-0.03</v>
      </c>
    </row>
    <row r="105" spans="1:23" ht="21.75" customHeight="1" x14ac:dyDescent="0.2">
      <c r="A105" s="43" t="s">
        <v>58</v>
      </c>
      <c r="B105" s="43"/>
      <c r="D105" s="44">
        <v>0</v>
      </c>
      <c r="F105" s="44">
        <v>-202423080</v>
      </c>
      <c r="H105" s="44">
        <v>0</v>
      </c>
      <c r="J105" s="44">
        <v>-202423080</v>
      </c>
      <c r="L105" s="70">
        <v>-0.01</v>
      </c>
      <c r="N105" s="44">
        <v>0</v>
      </c>
      <c r="P105" s="43">
        <v>-311818685</v>
      </c>
      <c r="Q105" s="43"/>
      <c r="S105" s="44">
        <v>93650941</v>
      </c>
      <c r="U105" s="44">
        <v>-218167744</v>
      </c>
      <c r="W105" s="44">
        <v>0</v>
      </c>
    </row>
    <row r="106" spans="1:23" ht="21.75" customHeight="1" x14ac:dyDescent="0.2">
      <c r="A106" s="43" t="s">
        <v>263</v>
      </c>
      <c r="B106" s="43"/>
      <c r="D106" s="44">
        <v>0</v>
      </c>
      <c r="F106" s="44">
        <v>0</v>
      </c>
      <c r="H106" s="44">
        <v>0</v>
      </c>
      <c r="J106" s="44">
        <v>0</v>
      </c>
      <c r="L106" s="70">
        <v>0</v>
      </c>
      <c r="N106" s="44">
        <v>0</v>
      </c>
      <c r="P106" s="43">
        <v>0</v>
      </c>
      <c r="Q106" s="43"/>
      <c r="S106" s="44">
        <v>1968892300</v>
      </c>
      <c r="U106" s="44">
        <v>1968892300</v>
      </c>
      <c r="W106" s="44">
        <v>0.04</v>
      </c>
    </row>
    <row r="107" spans="1:23" ht="21.75" customHeight="1" x14ac:dyDescent="0.2">
      <c r="A107" s="43" t="s">
        <v>24</v>
      </c>
      <c r="B107" s="43"/>
      <c r="D107" s="44">
        <v>20564673563</v>
      </c>
      <c r="F107" s="44">
        <v>-23563468753</v>
      </c>
      <c r="H107" s="44">
        <v>0</v>
      </c>
      <c r="J107" s="44">
        <v>-2998795190</v>
      </c>
      <c r="L107" s="70">
        <v>-0.17</v>
      </c>
      <c r="N107" s="44">
        <v>20564673563</v>
      </c>
      <c r="P107" s="43">
        <v>36938365308</v>
      </c>
      <c r="Q107" s="43"/>
      <c r="S107" s="44">
        <v>-234936641</v>
      </c>
      <c r="U107" s="44">
        <v>57268102230</v>
      </c>
      <c r="W107" s="44">
        <v>1.19</v>
      </c>
    </row>
    <row r="108" spans="1:23" ht="21.75" customHeight="1" x14ac:dyDescent="0.2">
      <c r="A108" s="43" t="s">
        <v>264</v>
      </c>
      <c r="B108" s="43"/>
      <c r="D108" s="44">
        <v>0</v>
      </c>
      <c r="F108" s="44">
        <v>0</v>
      </c>
      <c r="H108" s="44">
        <v>0</v>
      </c>
      <c r="J108" s="44">
        <v>0</v>
      </c>
      <c r="L108" s="70">
        <v>0</v>
      </c>
      <c r="N108" s="44">
        <v>0</v>
      </c>
      <c r="P108" s="43">
        <v>0</v>
      </c>
      <c r="Q108" s="43"/>
      <c r="S108" s="44">
        <v>43726927</v>
      </c>
      <c r="U108" s="44">
        <v>43726927</v>
      </c>
      <c r="W108" s="44">
        <v>0</v>
      </c>
    </row>
    <row r="109" spans="1:23" ht="21.75" customHeight="1" x14ac:dyDescent="0.2">
      <c r="A109" s="43" t="s">
        <v>265</v>
      </c>
      <c r="B109" s="43"/>
      <c r="D109" s="44">
        <v>0</v>
      </c>
      <c r="F109" s="44">
        <v>0</v>
      </c>
      <c r="H109" s="44">
        <v>0</v>
      </c>
      <c r="J109" s="44">
        <v>0</v>
      </c>
      <c r="L109" s="70">
        <v>0</v>
      </c>
      <c r="N109" s="44">
        <v>0</v>
      </c>
      <c r="P109" s="43">
        <v>0</v>
      </c>
      <c r="Q109" s="43"/>
      <c r="S109" s="44">
        <v>840253862</v>
      </c>
      <c r="U109" s="44">
        <v>840253862</v>
      </c>
      <c r="W109" s="44">
        <v>0.02</v>
      </c>
    </row>
    <row r="110" spans="1:23" ht="21.75" customHeight="1" x14ac:dyDescent="0.2">
      <c r="A110" s="43" t="s">
        <v>106</v>
      </c>
      <c r="B110" s="43"/>
      <c r="D110" s="44">
        <v>0</v>
      </c>
      <c r="F110" s="44">
        <v>-2675358691</v>
      </c>
      <c r="H110" s="44">
        <v>0</v>
      </c>
      <c r="J110" s="44">
        <v>-2675358691</v>
      </c>
      <c r="L110" s="70">
        <v>-0.15</v>
      </c>
      <c r="N110" s="44">
        <v>15618144888</v>
      </c>
      <c r="P110" s="43">
        <v>2003125820</v>
      </c>
      <c r="Q110" s="43"/>
      <c r="S110" s="44">
        <v>61269418050</v>
      </c>
      <c r="U110" s="44">
        <v>78890688758</v>
      </c>
      <c r="W110" s="44">
        <v>1.63</v>
      </c>
    </row>
    <row r="111" spans="1:23" ht="21.75" customHeight="1" x14ac:dyDescent="0.2">
      <c r="A111" s="43" t="s">
        <v>175</v>
      </c>
      <c r="B111" s="43"/>
      <c r="D111" s="44">
        <v>1832569683</v>
      </c>
      <c r="F111" s="44">
        <v>-3080435068</v>
      </c>
      <c r="H111" s="44">
        <v>0</v>
      </c>
      <c r="J111" s="44">
        <v>-1247865385</v>
      </c>
      <c r="L111" s="70">
        <v>-7.0000000000000007E-2</v>
      </c>
      <c r="N111" s="44">
        <v>1832569683</v>
      </c>
      <c r="P111" s="43">
        <v>4942487374</v>
      </c>
      <c r="Q111" s="43"/>
      <c r="S111" s="44">
        <v>1584628306</v>
      </c>
      <c r="U111" s="44">
        <v>8359685363</v>
      </c>
      <c r="W111" s="44">
        <v>0.17</v>
      </c>
    </row>
    <row r="112" spans="1:23" ht="21.75" customHeight="1" x14ac:dyDescent="0.2">
      <c r="A112" s="43" t="s">
        <v>92</v>
      </c>
      <c r="B112" s="43"/>
      <c r="D112" s="44">
        <v>26954299191</v>
      </c>
      <c r="F112" s="44">
        <v>-51346251867</v>
      </c>
      <c r="H112" s="44">
        <v>0</v>
      </c>
      <c r="J112" s="44">
        <v>-24391952676</v>
      </c>
      <c r="L112" s="70">
        <v>-1.36</v>
      </c>
      <c r="N112" s="44">
        <v>26954299191</v>
      </c>
      <c r="P112" s="43">
        <v>20253660578</v>
      </c>
      <c r="Q112" s="43"/>
      <c r="S112" s="44">
        <v>5454604476</v>
      </c>
      <c r="U112" s="44">
        <v>52662564245</v>
      </c>
      <c r="W112" s="44">
        <v>1.0900000000000001</v>
      </c>
    </row>
    <row r="113" spans="1:23" ht="21.75" customHeight="1" x14ac:dyDescent="0.2">
      <c r="A113" s="43" t="s">
        <v>157</v>
      </c>
      <c r="B113" s="43"/>
      <c r="D113" s="44">
        <v>6649192884</v>
      </c>
      <c r="F113" s="44">
        <v>-7916444993</v>
      </c>
      <c r="H113" s="44">
        <v>0</v>
      </c>
      <c r="J113" s="44">
        <v>-1267252109</v>
      </c>
      <c r="L113" s="70">
        <v>-7.0000000000000007E-2</v>
      </c>
      <c r="N113" s="44">
        <v>6649192884</v>
      </c>
      <c r="P113" s="43">
        <v>3666898981</v>
      </c>
      <c r="Q113" s="43"/>
      <c r="S113" s="44">
        <v>0</v>
      </c>
      <c r="U113" s="44">
        <v>10316091865</v>
      </c>
      <c r="W113" s="44">
        <v>0.21</v>
      </c>
    </row>
    <row r="114" spans="1:23" ht="21.75" customHeight="1" x14ac:dyDescent="0.2">
      <c r="A114" s="43" t="s">
        <v>25</v>
      </c>
      <c r="B114" s="43"/>
      <c r="D114" s="44">
        <v>428655314</v>
      </c>
      <c r="F114" s="44">
        <v>-2282221000</v>
      </c>
      <c r="H114" s="44">
        <v>0</v>
      </c>
      <c r="J114" s="44">
        <v>-1853565686</v>
      </c>
      <c r="L114" s="70">
        <v>-0.1</v>
      </c>
      <c r="N114" s="44">
        <v>428655314</v>
      </c>
      <c r="P114" s="43">
        <v>-304535228</v>
      </c>
      <c r="Q114" s="43"/>
      <c r="S114" s="44">
        <v>0</v>
      </c>
      <c r="U114" s="44">
        <v>124120086</v>
      </c>
      <c r="W114" s="44">
        <v>0</v>
      </c>
    </row>
    <row r="115" spans="1:23" ht="21.75" customHeight="1" x14ac:dyDescent="0.2">
      <c r="A115" s="43" t="s">
        <v>136</v>
      </c>
      <c r="B115" s="43"/>
      <c r="D115" s="44">
        <v>169519926</v>
      </c>
      <c r="F115" s="44">
        <v>-393994758</v>
      </c>
      <c r="H115" s="44">
        <v>0</v>
      </c>
      <c r="J115" s="44">
        <v>-224474832</v>
      </c>
      <c r="L115" s="70">
        <v>-0.01</v>
      </c>
      <c r="N115" s="44">
        <v>169519926</v>
      </c>
      <c r="P115" s="43">
        <v>644600188</v>
      </c>
      <c r="Q115" s="43"/>
      <c r="S115" s="44">
        <v>0</v>
      </c>
      <c r="U115" s="44">
        <v>814120114</v>
      </c>
      <c r="W115" s="44">
        <v>0.02</v>
      </c>
    </row>
    <row r="116" spans="1:23" ht="21.75" customHeight="1" x14ac:dyDescent="0.2">
      <c r="A116" s="43" t="s">
        <v>148</v>
      </c>
      <c r="B116" s="43"/>
      <c r="D116" s="44">
        <v>13763907</v>
      </c>
      <c r="F116" s="44">
        <v>-142814540</v>
      </c>
      <c r="H116" s="44">
        <v>0</v>
      </c>
      <c r="J116" s="44">
        <v>-129050633</v>
      </c>
      <c r="L116" s="70">
        <v>-0.01</v>
      </c>
      <c r="N116" s="44">
        <v>13763907</v>
      </c>
      <c r="P116" s="43">
        <v>170032630</v>
      </c>
      <c r="Q116" s="43"/>
      <c r="S116" s="44">
        <v>0</v>
      </c>
      <c r="U116" s="44">
        <v>183796537</v>
      </c>
      <c r="W116" s="44">
        <v>0</v>
      </c>
    </row>
    <row r="117" spans="1:23" ht="21.75" customHeight="1" x14ac:dyDescent="0.2">
      <c r="A117" s="43" t="s">
        <v>96</v>
      </c>
      <c r="B117" s="43"/>
      <c r="D117" s="44">
        <v>0</v>
      </c>
      <c r="F117" s="44">
        <v>-4823447550</v>
      </c>
      <c r="H117" s="44">
        <v>0</v>
      </c>
      <c r="J117" s="44">
        <v>-4823447550</v>
      </c>
      <c r="L117" s="70">
        <v>-0.27</v>
      </c>
      <c r="N117" s="44">
        <v>124735680</v>
      </c>
      <c r="P117" s="43">
        <v>-711684164</v>
      </c>
      <c r="Q117" s="43"/>
      <c r="S117" s="44">
        <v>0</v>
      </c>
      <c r="U117" s="44">
        <v>-586948484</v>
      </c>
      <c r="W117" s="44">
        <v>-0.01</v>
      </c>
    </row>
    <row r="118" spans="1:23" ht="21.75" customHeight="1" x14ac:dyDescent="0.2">
      <c r="A118" s="43" t="s">
        <v>95</v>
      </c>
      <c r="B118" s="43"/>
      <c r="D118" s="44">
        <v>0</v>
      </c>
      <c r="F118" s="44">
        <v>8393270557</v>
      </c>
      <c r="H118" s="44">
        <v>0</v>
      </c>
      <c r="J118" s="44">
        <v>8393270557</v>
      </c>
      <c r="L118" s="70">
        <v>0.47</v>
      </c>
      <c r="N118" s="44">
        <v>3456752480</v>
      </c>
      <c r="P118" s="43">
        <v>16011033559</v>
      </c>
      <c r="Q118" s="43"/>
      <c r="S118" s="44">
        <v>0</v>
      </c>
      <c r="U118" s="44">
        <v>19467786039</v>
      </c>
      <c r="W118" s="44">
        <v>0.4</v>
      </c>
    </row>
    <row r="119" spans="1:23" ht="21.75" customHeight="1" x14ac:dyDescent="0.2">
      <c r="A119" s="43" t="s">
        <v>131</v>
      </c>
      <c r="B119" s="43"/>
      <c r="D119" s="44">
        <v>5389425614</v>
      </c>
      <c r="F119" s="44">
        <v>305362618</v>
      </c>
      <c r="H119" s="44">
        <v>0</v>
      </c>
      <c r="J119" s="44">
        <v>5694788232</v>
      </c>
      <c r="L119" s="70">
        <v>0.32</v>
      </c>
      <c r="N119" s="44">
        <v>5389425614</v>
      </c>
      <c r="P119" s="43">
        <v>30478363615</v>
      </c>
      <c r="Q119" s="43"/>
      <c r="S119" s="44">
        <v>0</v>
      </c>
      <c r="U119" s="44">
        <v>35867789229</v>
      </c>
      <c r="W119" s="44">
        <v>0.74</v>
      </c>
    </row>
    <row r="120" spans="1:23" ht="21.75" customHeight="1" x14ac:dyDescent="0.2">
      <c r="A120" s="43" t="s">
        <v>51</v>
      </c>
      <c r="B120" s="43"/>
      <c r="D120" s="44">
        <v>10168102113</v>
      </c>
      <c r="F120" s="44">
        <v>-12649227835</v>
      </c>
      <c r="H120" s="44">
        <v>0</v>
      </c>
      <c r="J120" s="44">
        <v>-2481125722</v>
      </c>
      <c r="L120" s="70">
        <v>-0.14000000000000001</v>
      </c>
      <c r="N120" s="44">
        <v>10168102113</v>
      </c>
      <c r="P120" s="43">
        <v>-8747352262</v>
      </c>
      <c r="Q120" s="43"/>
      <c r="S120" s="44">
        <v>0</v>
      </c>
      <c r="U120" s="44">
        <v>1420749851</v>
      </c>
      <c r="W120" s="44">
        <v>0.03</v>
      </c>
    </row>
    <row r="121" spans="1:23" ht="21.75" customHeight="1" x14ac:dyDescent="0.2">
      <c r="A121" s="43" t="s">
        <v>161</v>
      </c>
      <c r="B121" s="43"/>
      <c r="D121" s="44">
        <v>4694889260</v>
      </c>
      <c r="F121" s="44">
        <v>36162618544</v>
      </c>
      <c r="H121" s="44">
        <v>0</v>
      </c>
      <c r="J121" s="44">
        <v>40857507804</v>
      </c>
      <c r="L121" s="70">
        <v>2.27</v>
      </c>
      <c r="N121" s="44">
        <v>4694889260</v>
      </c>
      <c r="P121" s="43">
        <v>68205872760</v>
      </c>
      <c r="Q121" s="43"/>
      <c r="S121" s="44">
        <v>0</v>
      </c>
      <c r="U121" s="44">
        <v>72900762020</v>
      </c>
      <c r="W121" s="44">
        <v>1.51</v>
      </c>
    </row>
    <row r="122" spans="1:23" ht="21.75" customHeight="1" x14ac:dyDescent="0.2">
      <c r="A122" s="43" t="s">
        <v>91</v>
      </c>
      <c r="B122" s="43"/>
      <c r="D122" s="44">
        <v>27982618908</v>
      </c>
      <c r="F122" s="44">
        <v>-26315000400</v>
      </c>
      <c r="H122" s="44">
        <v>0</v>
      </c>
      <c r="J122" s="44">
        <v>1667618508</v>
      </c>
      <c r="L122" s="70">
        <v>0.09</v>
      </c>
      <c r="N122" s="44">
        <v>27982618908</v>
      </c>
      <c r="P122" s="43">
        <v>-20182563989</v>
      </c>
      <c r="Q122" s="43"/>
      <c r="S122" s="44">
        <v>0</v>
      </c>
      <c r="U122" s="44">
        <v>7800054919</v>
      </c>
      <c r="W122" s="44">
        <v>0.16</v>
      </c>
    </row>
    <row r="123" spans="1:23" ht="21.75" customHeight="1" x14ac:dyDescent="0.2">
      <c r="A123" s="43" t="s">
        <v>78</v>
      </c>
      <c r="B123" s="43"/>
      <c r="D123" s="44">
        <v>3056956588</v>
      </c>
      <c r="F123" s="44">
        <v>26524984280</v>
      </c>
      <c r="H123" s="44">
        <v>0</v>
      </c>
      <c r="J123" s="44">
        <v>29581940868</v>
      </c>
      <c r="L123" s="70">
        <v>1.65</v>
      </c>
      <c r="N123" s="44">
        <v>3056956588</v>
      </c>
      <c r="P123" s="43">
        <v>21015134017</v>
      </c>
      <c r="Q123" s="43"/>
      <c r="S123" s="44">
        <v>0</v>
      </c>
      <c r="U123" s="44">
        <v>24072090605</v>
      </c>
      <c r="W123" s="44">
        <v>0.5</v>
      </c>
    </row>
    <row r="124" spans="1:23" ht="21.75" customHeight="1" x14ac:dyDescent="0.2">
      <c r="A124" s="43" t="s">
        <v>77</v>
      </c>
      <c r="B124" s="43"/>
      <c r="D124" s="44">
        <v>0</v>
      </c>
      <c r="F124" s="44">
        <v>17753694840</v>
      </c>
      <c r="H124" s="44">
        <v>0</v>
      </c>
      <c r="J124" s="44">
        <v>17753694840</v>
      </c>
      <c r="L124" s="70">
        <v>0.99</v>
      </c>
      <c r="N124" s="44">
        <v>549381443</v>
      </c>
      <c r="P124" s="43">
        <v>19653382466</v>
      </c>
      <c r="Q124" s="43"/>
      <c r="S124" s="44">
        <v>0</v>
      </c>
      <c r="U124" s="44">
        <v>20202763909</v>
      </c>
      <c r="W124" s="44">
        <v>0.42</v>
      </c>
    </row>
    <row r="125" spans="1:23" ht="21.75" customHeight="1" x14ac:dyDescent="0.2">
      <c r="A125" s="43" t="s">
        <v>61</v>
      </c>
      <c r="B125" s="43"/>
      <c r="D125" s="44">
        <v>2571467165</v>
      </c>
      <c r="F125" s="44">
        <v>8421072258</v>
      </c>
      <c r="H125" s="44">
        <v>0</v>
      </c>
      <c r="J125" s="44">
        <v>10992539423</v>
      </c>
      <c r="L125" s="70">
        <v>0.61</v>
      </c>
      <c r="N125" s="44">
        <v>2571467165</v>
      </c>
      <c r="P125" s="43">
        <v>8796858036</v>
      </c>
      <c r="Q125" s="43"/>
      <c r="S125" s="44">
        <v>0</v>
      </c>
      <c r="U125" s="44">
        <v>11368325201</v>
      </c>
      <c r="W125" s="44">
        <v>0.24</v>
      </c>
    </row>
    <row r="126" spans="1:23" ht="21.75" customHeight="1" x14ac:dyDescent="0.2">
      <c r="A126" s="43" t="s">
        <v>76</v>
      </c>
      <c r="B126" s="43"/>
      <c r="D126" s="44">
        <v>3967466343</v>
      </c>
      <c r="F126" s="44">
        <v>37320789706</v>
      </c>
      <c r="H126" s="44">
        <v>0</v>
      </c>
      <c r="J126" s="44">
        <v>41288256049</v>
      </c>
      <c r="L126" s="70">
        <v>2.2999999999999998</v>
      </c>
      <c r="N126" s="44">
        <v>3967466343</v>
      </c>
      <c r="P126" s="43">
        <v>48400533025</v>
      </c>
      <c r="Q126" s="43"/>
      <c r="S126" s="44">
        <v>0</v>
      </c>
      <c r="U126" s="44">
        <v>52367999368</v>
      </c>
      <c r="W126" s="44">
        <v>1.08</v>
      </c>
    </row>
    <row r="127" spans="1:23" ht="21.75" customHeight="1" x14ac:dyDescent="0.2">
      <c r="A127" s="43" t="s">
        <v>166</v>
      </c>
      <c r="B127" s="43"/>
      <c r="D127" s="44">
        <v>1485053999</v>
      </c>
      <c r="F127" s="44">
        <v>-785291225</v>
      </c>
      <c r="H127" s="44">
        <v>0</v>
      </c>
      <c r="J127" s="44">
        <v>699762774</v>
      </c>
      <c r="L127" s="70">
        <v>0.04</v>
      </c>
      <c r="N127" s="44">
        <v>1485053999</v>
      </c>
      <c r="P127" s="43">
        <v>658501263</v>
      </c>
      <c r="Q127" s="43"/>
      <c r="S127" s="44">
        <v>0</v>
      </c>
      <c r="U127" s="44">
        <v>2143555262</v>
      </c>
      <c r="W127" s="44">
        <v>0.04</v>
      </c>
    </row>
    <row r="128" spans="1:23" ht="21.75" customHeight="1" x14ac:dyDescent="0.2">
      <c r="A128" s="43" t="s">
        <v>107</v>
      </c>
      <c r="B128" s="43"/>
      <c r="D128" s="44">
        <v>0</v>
      </c>
      <c r="F128" s="44">
        <v>762063359</v>
      </c>
      <c r="H128" s="44">
        <v>0</v>
      </c>
      <c r="J128" s="44">
        <v>762063359</v>
      </c>
      <c r="L128" s="70">
        <v>0.04</v>
      </c>
      <c r="N128" s="44">
        <v>1443700000</v>
      </c>
      <c r="P128" s="43">
        <v>1650370753</v>
      </c>
      <c r="Q128" s="43"/>
      <c r="S128" s="44">
        <v>0</v>
      </c>
      <c r="U128" s="44">
        <v>3094070753</v>
      </c>
      <c r="W128" s="44">
        <v>0.06</v>
      </c>
    </row>
    <row r="129" spans="1:23" ht="21.75" customHeight="1" x14ac:dyDescent="0.2">
      <c r="A129" s="43" t="s">
        <v>125</v>
      </c>
      <c r="B129" s="43"/>
      <c r="D129" s="44">
        <v>3721990127</v>
      </c>
      <c r="F129" s="44">
        <v>-8743991440</v>
      </c>
      <c r="H129" s="44">
        <v>0</v>
      </c>
      <c r="J129" s="44">
        <v>-5022001313</v>
      </c>
      <c r="L129" s="70">
        <v>-0.28000000000000003</v>
      </c>
      <c r="N129" s="44">
        <v>3721990127</v>
      </c>
      <c r="P129" s="43">
        <v>-1440653636</v>
      </c>
      <c r="Q129" s="43"/>
      <c r="S129" s="44">
        <v>0</v>
      </c>
      <c r="U129" s="44">
        <v>2281336491</v>
      </c>
      <c r="W129" s="44">
        <v>0.05</v>
      </c>
    </row>
    <row r="130" spans="1:23" ht="21.75" customHeight="1" x14ac:dyDescent="0.2">
      <c r="A130" s="43" t="s">
        <v>155</v>
      </c>
      <c r="B130" s="43"/>
      <c r="D130" s="44">
        <v>0</v>
      </c>
      <c r="F130" s="44">
        <v>-14590539510</v>
      </c>
      <c r="H130" s="44">
        <v>0</v>
      </c>
      <c r="J130" s="44">
        <v>-14590539510</v>
      </c>
      <c r="L130" s="70">
        <v>-0.81</v>
      </c>
      <c r="N130" s="44">
        <v>492024412</v>
      </c>
      <c r="P130" s="43">
        <v>-13186113232</v>
      </c>
      <c r="Q130" s="43"/>
      <c r="S130" s="44">
        <v>0</v>
      </c>
      <c r="U130" s="44">
        <v>-12694088820</v>
      </c>
      <c r="W130" s="44">
        <v>-0.26</v>
      </c>
    </row>
    <row r="131" spans="1:23" ht="21.75" customHeight="1" x14ac:dyDescent="0.2">
      <c r="A131" s="43" t="s">
        <v>79</v>
      </c>
      <c r="B131" s="43"/>
      <c r="D131" s="44">
        <v>3924148848</v>
      </c>
      <c r="F131" s="44">
        <v>22147466400</v>
      </c>
      <c r="H131" s="44">
        <v>0</v>
      </c>
      <c r="J131" s="44">
        <v>26071615248</v>
      </c>
      <c r="L131" s="70">
        <v>1.45</v>
      </c>
      <c r="N131" s="44">
        <v>3924148848</v>
      </c>
      <c r="P131" s="43">
        <v>21796212514</v>
      </c>
      <c r="Q131" s="43"/>
      <c r="S131" s="44">
        <v>0</v>
      </c>
      <c r="U131" s="44">
        <v>25720361362</v>
      </c>
      <c r="W131" s="44">
        <v>0.53</v>
      </c>
    </row>
    <row r="132" spans="1:23" ht="21.75" customHeight="1" x14ac:dyDescent="0.2">
      <c r="A132" s="43" t="s">
        <v>47</v>
      </c>
      <c r="B132" s="43"/>
      <c r="D132" s="44">
        <v>0</v>
      </c>
      <c r="F132" s="44">
        <v>-755886875</v>
      </c>
      <c r="H132" s="44">
        <v>0</v>
      </c>
      <c r="J132" s="44">
        <v>-755886875</v>
      </c>
      <c r="L132" s="70">
        <v>-0.04</v>
      </c>
      <c r="N132" s="44">
        <v>7617754000</v>
      </c>
      <c r="P132" s="43">
        <v>30386652421</v>
      </c>
      <c r="Q132" s="43"/>
      <c r="S132" s="44">
        <v>0</v>
      </c>
      <c r="U132" s="44">
        <v>38004406421</v>
      </c>
      <c r="W132" s="44">
        <v>0.79</v>
      </c>
    </row>
    <row r="133" spans="1:23" ht="21.75" customHeight="1" x14ac:dyDescent="0.2">
      <c r="A133" s="43" t="s">
        <v>22</v>
      </c>
      <c r="B133" s="43"/>
      <c r="D133" s="44">
        <v>0</v>
      </c>
      <c r="F133" s="44">
        <v>24640262275</v>
      </c>
      <c r="H133" s="44">
        <v>0</v>
      </c>
      <c r="J133" s="44">
        <v>24640262275</v>
      </c>
      <c r="L133" s="70">
        <v>1.37</v>
      </c>
      <c r="N133" s="44">
        <v>1197965702</v>
      </c>
      <c r="P133" s="43">
        <v>39506326330</v>
      </c>
      <c r="Q133" s="43"/>
      <c r="S133" s="44">
        <v>0</v>
      </c>
      <c r="U133" s="44">
        <v>40704292032</v>
      </c>
      <c r="W133" s="44">
        <v>0.84</v>
      </c>
    </row>
    <row r="134" spans="1:23" ht="21.75" customHeight="1" x14ac:dyDescent="0.2">
      <c r="A134" s="43" t="s">
        <v>97</v>
      </c>
      <c r="B134" s="43"/>
      <c r="D134" s="44">
        <v>7762737581</v>
      </c>
      <c r="F134" s="44">
        <v>-28015543834</v>
      </c>
      <c r="H134" s="44">
        <v>0</v>
      </c>
      <c r="J134" s="44">
        <v>-20252806253</v>
      </c>
      <c r="L134" s="70">
        <v>-1.1299999999999999</v>
      </c>
      <c r="N134" s="44">
        <v>7762737581</v>
      </c>
      <c r="P134" s="43">
        <v>-13853840357</v>
      </c>
      <c r="Q134" s="43"/>
      <c r="S134" s="44">
        <v>0</v>
      </c>
      <c r="U134" s="44">
        <v>-6091102776</v>
      </c>
      <c r="W134" s="44">
        <v>-0.13</v>
      </c>
    </row>
    <row r="135" spans="1:23" ht="21.75" customHeight="1" x14ac:dyDescent="0.2">
      <c r="A135" s="43" t="s">
        <v>101</v>
      </c>
      <c r="B135" s="43"/>
      <c r="D135" s="44">
        <v>0</v>
      </c>
      <c r="F135" s="44">
        <v>-424691560</v>
      </c>
      <c r="H135" s="44">
        <v>0</v>
      </c>
      <c r="J135" s="44">
        <v>-424691560</v>
      </c>
      <c r="L135" s="70">
        <v>-0.02</v>
      </c>
      <c r="N135" s="44">
        <v>970000000</v>
      </c>
      <c r="P135" s="43">
        <v>561717809</v>
      </c>
      <c r="Q135" s="43"/>
      <c r="S135" s="44">
        <v>0</v>
      </c>
      <c r="U135" s="44">
        <v>1531717809</v>
      </c>
      <c r="W135" s="44">
        <v>0.03</v>
      </c>
    </row>
    <row r="136" spans="1:23" ht="21.75" customHeight="1" x14ac:dyDescent="0.2">
      <c r="A136" s="43" t="s">
        <v>73</v>
      </c>
      <c r="B136" s="43"/>
      <c r="D136" s="44">
        <v>1488384067</v>
      </c>
      <c r="F136" s="44">
        <v>-1799605678</v>
      </c>
      <c r="H136" s="44">
        <v>0</v>
      </c>
      <c r="J136" s="44">
        <v>-311221611</v>
      </c>
      <c r="L136" s="70">
        <v>-0.02</v>
      </c>
      <c r="N136" s="44">
        <v>1488384067</v>
      </c>
      <c r="P136" s="43">
        <v>-6085939204</v>
      </c>
      <c r="Q136" s="43"/>
      <c r="S136" s="44">
        <v>0</v>
      </c>
      <c r="U136" s="44">
        <v>-4597555137</v>
      </c>
      <c r="W136" s="44">
        <v>-0.1</v>
      </c>
    </row>
    <row r="137" spans="1:23" ht="21.75" customHeight="1" x14ac:dyDescent="0.2">
      <c r="A137" s="43" t="s">
        <v>192</v>
      </c>
      <c r="B137" s="43"/>
      <c r="D137" s="44">
        <v>44617660</v>
      </c>
      <c r="F137" s="44">
        <v>14241907</v>
      </c>
      <c r="H137" s="44">
        <v>0</v>
      </c>
      <c r="J137" s="44">
        <v>58859567</v>
      </c>
      <c r="L137" s="70">
        <v>0</v>
      </c>
      <c r="N137" s="44">
        <v>44617660</v>
      </c>
      <c r="P137" s="43">
        <v>14241907</v>
      </c>
      <c r="Q137" s="43"/>
      <c r="S137" s="44">
        <v>0</v>
      </c>
      <c r="U137" s="44">
        <v>58859567</v>
      </c>
      <c r="W137" s="44">
        <v>0</v>
      </c>
    </row>
    <row r="138" spans="1:23" ht="21.75" customHeight="1" x14ac:dyDescent="0.2">
      <c r="A138" s="43" t="s">
        <v>167</v>
      </c>
      <c r="B138" s="43"/>
      <c r="D138" s="44">
        <v>602158587</v>
      </c>
      <c r="F138" s="44">
        <v>-2996963717</v>
      </c>
      <c r="H138" s="44">
        <v>0</v>
      </c>
      <c r="J138" s="44">
        <v>-2394805130</v>
      </c>
      <c r="L138" s="70">
        <v>-0.13</v>
      </c>
      <c r="N138" s="44">
        <v>602158587</v>
      </c>
      <c r="P138" s="43">
        <v>1097104874</v>
      </c>
      <c r="Q138" s="43"/>
      <c r="S138" s="44">
        <v>0</v>
      </c>
      <c r="U138" s="44">
        <v>1699263461</v>
      </c>
      <c r="W138" s="44">
        <v>0.04</v>
      </c>
    </row>
    <row r="139" spans="1:23" ht="21.75" customHeight="1" x14ac:dyDescent="0.2">
      <c r="A139" s="43" t="s">
        <v>112</v>
      </c>
      <c r="B139" s="43"/>
      <c r="D139" s="44">
        <v>23361561466</v>
      </c>
      <c r="F139" s="44">
        <v>-45079060786</v>
      </c>
      <c r="H139" s="44">
        <v>0</v>
      </c>
      <c r="J139" s="44">
        <v>-21717499320</v>
      </c>
      <c r="L139" s="70">
        <v>-1.21</v>
      </c>
      <c r="N139" s="44">
        <v>23361561466</v>
      </c>
      <c r="P139" s="43">
        <v>-22314808663</v>
      </c>
      <c r="Q139" s="43"/>
      <c r="S139" s="44">
        <v>0</v>
      </c>
      <c r="U139" s="44">
        <v>1046752803</v>
      </c>
      <c r="W139" s="44">
        <v>0.02</v>
      </c>
    </row>
    <row r="140" spans="1:23" ht="21.75" customHeight="1" x14ac:dyDescent="0.2">
      <c r="A140" s="43" t="s">
        <v>34</v>
      </c>
      <c r="B140" s="43"/>
      <c r="D140" s="44">
        <v>102019965</v>
      </c>
      <c r="F140" s="44">
        <v>-664622446</v>
      </c>
      <c r="H140" s="44">
        <v>0</v>
      </c>
      <c r="J140" s="44">
        <v>-562602481</v>
      </c>
      <c r="L140" s="70">
        <v>-0.03</v>
      </c>
      <c r="N140" s="44">
        <v>102019965</v>
      </c>
      <c r="P140" s="43">
        <v>-1683561598</v>
      </c>
      <c r="Q140" s="43"/>
      <c r="S140" s="44">
        <v>0</v>
      </c>
      <c r="U140" s="44">
        <v>-1581541633</v>
      </c>
      <c r="W140" s="44">
        <v>-0.03</v>
      </c>
    </row>
    <row r="141" spans="1:23" ht="21.75" customHeight="1" x14ac:dyDescent="0.2">
      <c r="A141" s="43" t="s">
        <v>172</v>
      </c>
      <c r="B141" s="43"/>
      <c r="D141" s="44">
        <v>472480666</v>
      </c>
      <c r="F141" s="44">
        <v>-226237560</v>
      </c>
      <c r="H141" s="44">
        <v>0</v>
      </c>
      <c r="J141" s="44">
        <v>246243106</v>
      </c>
      <c r="L141" s="70">
        <v>0.01</v>
      </c>
      <c r="N141" s="44">
        <v>472480666</v>
      </c>
      <c r="P141" s="43">
        <v>699740607</v>
      </c>
      <c r="Q141" s="43"/>
      <c r="S141" s="44">
        <v>0</v>
      </c>
      <c r="U141" s="44">
        <v>1172221273</v>
      </c>
      <c r="W141" s="44">
        <v>0.02</v>
      </c>
    </row>
    <row r="142" spans="1:23" ht="21.75" customHeight="1" x14ac:dyDescent="0.2">
      <c r="A142" s="43" t="s">
        <v>93</v>
      </c>
      <c r="B142" s="43"/>
      <c r="D142" s="44">
        <v>0</v>
      </c>
      <c r="F142" s="44">
        <v>821809838</v>
      </c>
      <c r="H142" s="44">
        <v>0</v>
      </c>
      <c r="J142" s="44">
        <v>821809838</v>
      </c>
      <c r="L142" s="70">
        <v>0.05</v>
      </c>
      <c r="N142" s="44">
        <v>129484999</v>
      </c>
      <c r="P142" s="43">
        <v>1257872201</v>
      </c>
      <c r="Q142" s="43"/>
      <c r="S142" s="44">
        <v>0</v>
      </c>
      <c r="U142" s="44">
        <v>1387357200</v>
      </c>
      <c r="W142" s="44">
        <v>0.03</v>
      </c>
    </row>
    <row r="143" spans="1:23" ht="21.75" customHeight="1" x14ac:dyDescent="0.2">
      <c r="A143" s="43" t="s">
        <v>32</v>
      </c>
      <c r="B143" s="43"/>
      <c r="D143" s="44">
        <v>0</v>
      </c>
      <c r="F143" s="44">
        <v>6749199283</v>
      </c>
      <c r="H143" s="44">
        <v>0</v>
      </c>
      <c r="J143" s="44">
        <v>6749199283</v>
      </c>
      <c r="L143" s="70">
        <v>0.38</v>
      </c>
      <c r="N143" s="44">
        <v>2516690160</v>
      </c>
      <c r="P143" s="43">
        <v>38054827145</v>
      </c>
      <c r="Q143" s="43"/>
      <c r="S143" s="44">
        <v>0</v>
      </c>
      <c r="U143" s="44">
        <v>40571517305</v>
      </c>
      <c r="W143" s="44">
        <v>0.84</v>
      </c>
    </row>
    <row r="144" spans="1:23" ht="21.75" customHeight="1" x14ac:dyDescent="0.2">
      <c r="A144" s="43" t="s">
        <v>49</v>
      </c>
      <c r="B144" s="43"/>
      <c r="D144" s="44">
        <v>0</v>
      </c>
      <c r="F144" s="44">
        <v>12611263781</v>
      </c>
      <c r="H144" s="44">
        <v>0</v>
      </c>
      <c r="J144" s="44">
        <v>12611263781</v>
      </c>
      <c r="L144" s="70">
        <v>0.7</v>
      </c>
      <c r="N144" s="44">
        <v>29680887600</v>
      </c>
      <c r="P144" s="43">
        <v>-3398244731</v>
      </c>
      <c r="Q144" s="43"/>
      <c r="S144" s="44">
        <v>0</v>
      </c>
      <c r="U144" s="44">
        <v>26282642869</v>
      </c>
      <c r="W144" s="44">
        <v>0.54</v>
      </c>
    </row>
    <row r="145" spans="1:23" ht="21.75" customHeight="1" x14ac:dyDescent="0.2">
      <c r="A145" s="43" t="s">
        <v>57</v>
      </c>
      <c r="B145" s="43"/>
      <c r="D145" s="44">
        <v>545435315</v>
      </c>
      <c r="F145" s="44">
        <v>971058274</v>
      </c>
      <c r="H145" s="44">
        <v>0</v>
      </c>
      <c r="J145" s="44">
        <v>1516493589</v>
      </c>
      <c r="L145" s="70">
        <v>0.08</v>
      </c>
      <c r="N145" s="44">
        <v>545435315</v>
      </c>
      <c r="P145" s="43">
        <v>1606124959</v>
      </c>
      <c r="Q145" s="43"/>
      <c r="S145" s="44">
        <v>0</v>
      </c>
      <c r="U145" s="44">
        <v>2151560274</v>
      </c>
      <c r="W145" s="44">
        <v>0.04</v>
      </c>
    </row>
    <row r="146" spans="1:23" ht="21.75" customHeight="1" x14ac:dyDescent="0.2">
      <c r="A146" s="43" t="s">
        <v>182</v>
      </c>
      <c r="B146" s="43"/>
      <c r="D146" s="44">
        <v>12590922439</v>
      </c>
      <c r="F146" s="44">
        <v>-24997265840</v>
      </c>
      <c r="H146" s="44">
        <v>0</v>
      </c>
      <c r="J146" s="44">
        <v>-12406343401</v>
      </c>
      <c r="L146" s="70">
        <v>-0.69</v>
      </c>
      <c r="N146" s="44">
        <v>12590922439</v>
      </c>
      <c r="P146" s="43">
        <v>6609186861</v>
      </c>
      <c r="Q146" s="43"/>
      <c r="S146" s="44">
        <v>0</v>
      </c>
      <c r="U146" s="44">
        <v>19200109300</v>
      </c>
      <c r="W146" s="44">
        <v>0.4</v>
      </c>
    </row>
    <row r="147" spans="1:23" ht="21.75" customHeight="1" x14ac:dyDescent="0.2">
      <c r="A147" s="43" t="s">
        <v>60</v>
      </c>
      <c r="B147" s="43"/>
      <c r="D147" s="44">
        <v>532018322</v>
      </c>
      <c r="F147" s="44">
        <v>2071964027</v>
      </c>
      <c r="H147" s="44">
        <v>0</v>
      </c>
      <c r="J147" s="44">
        <v>2603982349</v>
      </c>
      <c r="L147" s="70">
        <v>0.14000000000000001</v>
      </c>
      <c r="N147" s="44">
        <v>532018322</v>
      </c>
      <c r="P147" s="43">
        <v>2642019447</v>
      </c>
      <c r="Q147" s="43"/>
      <c r="S147" s="44">
        <v>0</v>
      </c>
      <c r="U147" s="44">
        <v>3174037769</v>
      </c>
      <c r="W147" s="44">
        <v>7.0000000000000007E-2</v>
      </c>
    </row>
    <row r="148" spans="1:23" ht="21.75" customHeight="1" x14ac:dyDescent="0.2">
      <c r="A148" s="43" t="s">
        <v>146</v>
      </c>
      <c r="B148" s="43"/>
      <c r="D148" s="44">
        <v>1032410136</v>
      </c>
      <c r="F148" s="44">
        <v>11213474893</v>
      </c>
      <c r="H148" s="44">
        <v>0</v>
      </c>
      <c r="J148" s="44">
        <v>12245885029</v>
      </c>
      <c r="L148" s="70">
        <v>0.68</v>
      </c>
      <c r="N148" s="44">
        <v>1032410136</v>
      </c>
      <c r="P148" s="43">
        <v>12565671467</v>
      </c>
      <c r="Q148" s="43"/>
      <c r="S148" s="44">
        <v>0</v>
      </c>
      <c r="U148" s="44">
        <v>13598081603</v>
      </c>
      <c r="W148" s="44">
        <v>0.28000000000000003</v>
      </c>
    </row>
    <row r="149" spans="1:23" ht="21.75" customHeight="1" x14ac:dyDescent="0.2">
      <c r="A149" s="43" t="s">
        <v>19</v>
      </c>
      <c r="B149" s="43"/>
      <c r="D149" s="44">
        <v>0</v>
      </c>
      <c r="F149" s="44">
        <v>23727160240</v>
      </c>
      <c r="H149" s="44">
        <v>0</v>
      </c>
      <c r="J149" s="44">
        <v>23727160240</v>
      </c>
      <c r="L149" s="70">
        <v>1.32</v>
      </c>
      <c r="N149" s="44">
        <v>4359654944</v>
      </c>
      <c r="P149" s="43">
        <v>37388216087</v>
      </c>
      <c r="Q149" s="43"/>
      <c r="S149" s="44">
        <v>0</v>
      </c>
      <c r="U149" s="44">
        <v>41747871031</v>
      </c>
      <c r="W149" s="44">
        <v>0.86</v>
      </c>
    </row>
    <row r="150" spans="1:23" ht="21.75" customHeight="1" x14ac:dyDescent="0.2">
      <c r="A150" s="43" t="s">
        <v>54</v>
      </c>
      <c r="B150" s="43"/>
      <c r="D150" s="44">
        <v>0</v>
      </c>
      <c r="F150" s="44">
        <v>83613643736</v>
      </c>
      <c r="H150" s="44">
        <v>0</v>
      </c>
      <c r="J150" s="44">
        <v>83613643736</v>
      </c>
      <c r="L150" s="70">
        <v>4.6500000000000004</v>
      </c>
      <c r="N150" s="44">
        <v>24134389000</v>
      </c>
      <c r="P150" s="43">
        <v>116134129523</v>
      </c>
      <c r="Q150" s="43"/>
      <c r="S150" s="44">
        <v>0</v>
      </c>
      <c r="U150" s="44">
        <v>140268518523</v>
      </c>
      <c r="W150" s="44">
        <v>2.91</v>
      </c>
    </row>
    <row r="151" spans="1:23" ht="21.75" customHeight="1" x14ac:dyDescent="0.2">
      <c r="A151" s="43" t="s">
        <v>41</v>
      </c>
      <c r="B151" s="43"/>
      <c r="D151" s="44">
        <v>1291932824</v>
      </c>
      <c r="F151" s="44">
        <v>3707957638</v>
      </c>
      <c r="H151" s="44">
        <v>0</v>
      </c>
      <c r="J151" s="44">
        <v>4999890462</v>
      </c>
      <c r="L151" s="70">
        <v>0.28000000000000003</v>
      </c>
      <c r="N151" s="44">
        <v>1291932824</v>
      </c>
      <c r="P151" s="43">
        <v>295665439</v>
      </c>
      <c r="Q151" s="43"/>
      <c r="S151" s="44">
        <v>0</v>
      </c>
      <c r="U151" s="44">
        <v>1587598263</v>
      </c>
      <c r="W151" s="44">
        <v>0.03</v>
      </c>
    </row>
    <row r="152" spans="1:23" ht="21.75" customHeight="1" x14ac:dyDescent="0.2">
      <c r="A152" s="43" t="s">
        <v>173</v>
      </c>
      <c r="B152" s="43"/>
      <c r="D152" s="44">
        <v>13890980166</v>
      </c>
      <c r="F152" s="44">
        <v>12968547312</v>
      </c>
      <c r="H152" s="44">
        <v>0</v>
      </c>
      <c r="J152" s="44">
        <v>26859527478</v>
      </c>
      <c r="L152" s="70">
        <v>1.49</v>
      </c>
      <c r="N152" s="44">
        <v>13890980166</v>
      </c>
      <c r="P152" s="43">
        <v>48296040221</v>
      </c>
      <c r="Q152" s="43"/>
      <c r="S152" s="44">
        <v>0</v>
      </c>
      <c r="U152" s="44">
        <v>62187020387</v>
      </c>
      <c r="W152" s="44">
        <v>1.29</v>
      </c>
    </row>
    <row r="153" spans="1:23" ht="21.75" customHeight="1" x14ac:dyDescent="0.2">
      <c r="A153" s="43" t="s">
        <v>75</v>
      </c>
      <c r="B153" s="43"/>
      <c r="D153" s="44">
        <v>1761142528</v>
      </c>
      <c r="F153" s="44">
        <v>13614302144</v>
      </c>
      <c r="H153" s="44">
        <v>0</v>
      </c>
      <c r="J153" s="44">
        <v>15375444672</v>
      </c>
      <c r="L153" s="70">
        <v>0.86</v>
      </c>
      <c r="N153" s="44">
        <v>1761142528</v>
      </c>
      <c r="P153" s="43">
        <v>15399300599</v>
      </c>
      <c r="Q153" s="43"/>
      <c r="S153" s="44">
        <v>0</v>
      </c>
      <c r="U153" s="44">
        <v>17160443127</v>
      </c>
      <c r="W153" s="44">
        <v>0.36</v>
      </c>
    </row>
    <row r="154" spans="1:23" ht="21.75" customHeight="1" x14ac:dyDescent="0.2">
      <c r="A154" s="43" t="s">
        <v>62</v>
      </c>
      <c r="B154" s="43"/>
      <c r="D154" s="44">
        <v>3361117195</v>
      </c>
      <c r="F154" s="44">
        <v>-9867661600</v>
      </c>
      <c r="H154" s="44">
        <v>0</v>
      </c>
      <c r="J154" s="44">
        <v>-6506544405</v>
      </c>
      <c r="L154" s="70">
        <v>-0.36</v>
      </c>
      <c r="N154" s="44">
        <v>3361117195</v>
      </c>
      <c r="P154" s="43">
        <v>-9225713166</v>
      </c>
      <c r="Q154" s="43"/>
      <c r="S154" s="44">
        <v>0</v>
      </c>
      <c r="U154" s="44">
        <v>-5864595971</v>
      </c>
      <c r="W154" s="44">
        <v>-0.12</v>
      </c>
    </row>
    <row r="155" spans="1:23" ht="21.75" customHeight="1" x14ac:dyDescent="0.2">
      <c r="A155" s="43" t="s">
        <v>194</v>
      </c>
      <c r="B155" s="43"/>
      <c r="D155" s="44">
        <v>77203290</v>
      </c>
      <c r="F155" s="44">
        <v>16578000</v>
      </c>
      <c r="H155" s="44">
        <v>0</v>
      </c>
      <c r="J155" s="44">
        <v>93781290</v>
      </c>
      <c r="L155" s="70">
        <v>0.01</v>
      </c>
      <c r="N155" s="44">
        <v>77203290</v>
      </c>
      <c r="P155" s="43">
        <v>16578000</v>
      </c>
      <c r="Q155" s="43"/>
      <c r="S155" s="44">
        <v>0</v>
      </c>
      <c r="U155" s="44">
        <v>93781290</v>
      </c>
      <c r="W155" s="44">
        <v>0</v>
      </c>
    </row>
    <row r="156" spans="1:23" ht="21.75" customHeight="1" x14ac:dyDescent="0.2">
      <c r="A156" s="43" t="s">
        <v>124</v>
      </c>
      <c r="B156" s="43"/>
      <c r="D156" s="44">
        <v>2304450969</v>
      </c>
      <c r="F156" s="44">
        <v>-4334235360</v>
      </c>
      <c r="H156" s="44">
        <v>0</v>
      </c>
      <c r="J156" s="44">
        <v>-2029784391</v>
      </c>
      <c r="L156" s="70">
        <v>-0.11</v>
      </c>
      <c r="N156" s="44">
        <v>2304450969</v>
      </c>
      <c r="P156" s="43">
        <v>3316274561</v>
      </c>
      <c r="Q156" s="43"/>
      <c r="S156" s="44">
        <v>0</v>
      </c>
      <c r="U156" s="44">
        <v>5620725530</v>
      </c>
      <c r="W156" s="44">
        <v>0.12</v>
      </c>
    </row>
    <row r="157" spans="1:23" ht="21.75" customHeight="1" x14ac:dyDescent="0.2">
      <c r="A157" s="43" t="s">
        <v>180</v>
      </c>
      <c r="B157" s="43"/>
      <c r="D157" s="44">
        <v>0</v>
      </c>
      <c r="F157" s="44">
        <v>490181379</v>
      </c>
      <c r="H157" s="44">
        <v>0</v>
      </c>
      <c r="J157" s="44">
        <v>490181379</v>
      </c>
      <c r="L157" s="70">
        <v>0.03</v>
      </c>
      <c r="N157" s="44">
        <v>981842636</v>
      </c>
      <c r="P157" s="43">
        <v>5328708423</v>
      </c>
      <c r="Q157" s="43"/>
      <c r="S157" s="44">
        <v>0</v>
      </c>
      <c r="U157" s="44">
        <v>6310551059</v>
      </c>
      <c r="W157" s="44">
        <v>0.13</v>
      </c>
    </row>
    <row r="158" spans="1:23" ht="21.75" customHeight="1" x14ac:dyDescent="0.2">
      <c r="A158" s="43" t="s">
        <v>118</v>
      </c>
      <c r="B158" s="43"/>
      <c r="D158" s="44">
        <v>1379981280</v>
      </c>
      <c r="F158" s="44">
        <v>-44143279</v>
      </c>
      <c r="H158" s="44">
        <v>0</v>
      </c>
      <c r="J158" s="44">
        <v>1335838001</v>
      </c>
      <c r="L158" s="70">
        <v>7.0000000000000007E-2</v>
      </c>
      <c r="N158" s="44">
        <v>1379981280</v>
      </c>
      <c r="P158" s="43">
        <v>-381535310</v>
      </c>
      <c r="Q158" s="43"/>
      <c r="S158" s="44">
        <v>0</v>
      </c>
      <c r="U158" s="44">
        <v>998445970</v>
      </c>
      <c r="W158" s="44">
        <v>0.02</v>
      </c>
    </row>
    <row r="159" spans="1:23" ht="21.75" customHeight="1" x14ac:dyDescent="0.2">
      <c r="A159" s="43" t="s">
        <v>198</v>
      </c>
      <c r="B159" s="43"/>
      <c r="D159" s="44">
        <v>3339653553</v>
      </c>
      <c r="F159" s="44">
        <v>3268219771</v>
      </c>
      <c r="H159" s="44">
        <v>0</v>
      </c>
      <c r="J159" s="44">
        <v>6607873324</v>
      </c>
      <c r="L159" s="70">
        <v>0.37</v>
      </c>
      <c r="N159" s="44">
        <v>3339653553</v>
      </c>
      <c r="P159" s="43">
        <v>3268219771</v>
      </c>
      <c r="Q159" s="43"/>
      <c r="S159" s="44">
        <v>0</v>
      </c>
      <c r="U159" s="44">
        <v>6607873324</v>
      </c>
      <c r="W159" s="44">
        <v>0.14000000000000001</v>
      </c>
    </row>
    <row r="160" spans="1:23" ht="21.75" customHeight="1" x14ac:dyDescent="0.2">
      <c r="A160" s="43" t="s">
        <v>84</v>
      </c>
      <c r="B160" s="43"/>
      <c r="D160" s="44">
        <v>207632061</v>
      </c>
      <c r="F160" s="44">
        <v>-240317870</v>
      </c>
      <c r="H160" s="44">
        <v>0</v>
      </c>
      <c r="J160" s="44">
        <v>-32685809</v>
      </c>
      <c r="L160" s="70">
        <v>0</v>
      </c>
      <c r="N160" s="44">
        <v>207632061</v>
      </c>
      <c r="P160" s="43">
        <v>-458101613</v>
      </c>
      <c r="Q160" s="43"/>
      <c r="S160" s="44">
        <v>0</v>
      </c>
      <c r="U160" s="44">
        <v>-250469552</v>
      </c>
      <c r="W160" s="44">
        <v>-0.01</v>
      </c>
    </row>
    <row r="161" spans="1:23" ht="21.75" customHeight="1" x14ac:dyDescent="0.2">
      <c r="A161" s="43" t="s">
        <v>132</v>
      </c>
      <c r="B161" s="43"/>
      <c r="D161" s="44">
        <v>0</v>
      </c>
      <c r="F161" s="44">
        <v>-6517763042</v>
      </c>
      <c r="H161" s="44">
        <v>0</v>
      </c>
      <c r="J161" s="44">
        <v>-6517763042</v>
      </c>
      <c r="L161" s="70">
        <v>-0.36</v>
      </c>
      <c r="N161" s="44">
        <v>0</v>
      </c>
      <c r="P161" s="43">
        <v>5184865567</v>
      </c>
      <c r="Q161" s="43"/>
      <c r="S161" s="44">
        <v>0</v>
      </c>
      <c r="U161" s="44">
        <v>5184865567</v>
      </c>
      <c r="W161" s="44">
        <v>0.11</v>
      </c>
    </row>
    <row r="162" spans="1:23" ht="21.75" customHeight="1" x14ac:dyDescent="0.2">
      <c r="A162" s="43" t="s">
        <v>68</v>
      </c>
      <c r="B162" s="43"/>
      <c r="D162" s="44">
        <v>0</v>
      </c>
      <c r="F162" s="44">
        <v>-2257414250</v>
      </c>
      <c r="H162" s="44">
        <v>0</v>
      </c>
      <c r="J162" s="44">
        <v>-2257414250</v>
      </c>
      <c r="L162" s="70">
        <v>-0.13</v>
      </c>
      <c r="N162" s="44">
        <v>0</v>
      </c>
      <c r="P162" s="43">
        <v>-2780129828</v>
      </c>
      <c r="Q162" s="43"/>
      <c r="S162" s="44">
        <v>0</v>
      </c>
      <c r="U162" s="44">
        <v>-2780129828</v>
      </c>
      <c r="W162" s="44">
        <v>-0.06</v>
      </c>
    </row>
    <row r="163" spans="1:23" ht="21.75" customHeight="1" x14ac:dyDescent="0.2">
      <c r="A163" s="43" t="s">
        <v>158</v>
      </c>
      <c r="B163" s="43"/>
      <c r="D163" s="44">
        <v>0</v>
      </c>
      <c r="F163" s="44">
        <v>-1786086000</v>
      </c>
      <c r="H163" s="44">
        <v>0</v>
      </c>
      <c r="J163" s="44">
        <v>-1786086000</v>
      </c>
      <c r="L163" s="70">
        <v>-0.1</v>
      </c>
      <c r="N163" s="44">
        <v>0</v>
      </c>
      <c r="P163" s="43">
        <v>-1730787239</v>
      </c>
      <c r="Q163" s="43"/>
      <c r="S163" s="44">
        <v>0</v>
      </c>
      <c r="U163" s="44">
        <v>-1730787239</v>
      </c>
      <c r="W163" s="44">
        <v>-0.04</v>
      </c>
    </row>
    <row r="164" spans="1:23" ht="21.75" customHeight="1" x14ac:dyDescent="0.2">
      <c r="A164" s="43" t="s">
        <v>145</v>
      </c>
      <c r="B164" s="43"/>
      <c r="D164" s="44">
        <v>0</v>
      </c>
      <c r="F164" s="44">
        <v>173366826410</v>
      </c>
      <c r="H164" s="44">
        <v>0</v>
      </c>
      <c r="J164" s="44">
        <v>173366826410</v>
      </c>
      <c r="L164" s="70">
        <v>9.64</v>
      </c>
      <c r="N164" s="44">
        <v>0</v>
      </c>
      <c r="P164" s="43">
        <v>253936297997</v>
      </c>
      <c r="Q164" s="43"/>
      <c r="S164" s="44">
        <v>0</v>
      </c>
      <c r="U164" s="44">
        <v>253936297997</v>
      </c>
      <c r="W164" s="44">
        <v>5.26</v>
      </c>
    </row>
    <row r="165" spans="1:23" ht="21.75" customHeight="1" x14ac:dyDescent="0.2">
      <c r="A165" s="43" t="s">
        <v>69</v>
      </c>
      <c r="B165" s="43"/>
      <c r="D165" s="44">
        <v>0</v>
      </c>
      <c r="F165" s="44">
        <v>227725295</v>
      </c>
      <c r="H165" s="44">
        <v>0</v>
      </c>
      <c r="J165" s="44">
        <v>227725295</v>
      </c>
      <c r="L165" s="70">
        <v>0.01</v>
      </c>
      <c r="N165" s="44">
        <v>0</v>
      </c>
      <c r="P165" s="43">
        <v>1647207466</v>
      </c>
      <c r="Q165" s="43"/>
      <c r="S165" s="44">
        <v>0</v>
      </c>
      <c r="U165" s="44">
        <v>1647207466</v>
      </c>
      <c r="W165" s="44">
        <v>0.03</v>
      </c>
    </row>
    <row r="166" spans="1:23" ht="21.75" customHeight="1" x14ac:dyDescent="0.2">
      <c r="A166" s="43" t="s">
        <v>65</v>
      </c>
      <c r="B166" s="43"/>
      <c r="D166" s="44">
        <v>0</v>
      </c>
      <c r="F166" s="44">
        <v>1089801534</v>
      </c>
      <c r="H166" s="44">
        <v>0</v>
      </c>
      <c r="J166" s="44">
        <v>1089801534</v>
      </c>
      <c r="L166" s="70">
        <v>0.06</v>
      </c>
      <c r="N166" s="44">
        <v>0</v>
      </c>
      <c r="P166" s="43">
        <v>7030444664</v>
      </c>
      <c r="Q166" s="43"/>
      <c r="S166" s="44">
        <v>0</v>
      </c>
      <c r="U166" s="44">
        <v>7030444664</v>
      </c>
      <c r="W166" s="44">
        <v>0.15</v>
      </c>
    </row>
    <row r="167" spans="1:23" ht="21.75" customHeight="1" x14ac:dyDescent="0.2">
      <c r="A167" s="43" t="s">
        <v>133</v>
      </c>
      <c r="B167" s="43"/>
      <c r="D167" s="44">
        <v>0</v>
      </c>
      <c r="F167" s="44">
        <v>-3589324527</v>
      </c>
      <c r="H167" s="44">
        <v>0</v>
      </c>
      <c r="J167" s="44">
        <v>-3589324527</v>
      </c>
      <c r="L167" s="70">
        <v>-0.2</v>
      </c>
      <c r="N167" s="44">
        <v>0</v>
      </c>
      <c r="P167" s="43">
        <v>4862955813</v>
      </c>
      <c r="Q167" s="43"/>
      <c r="S167" s="44">
        <v>0</v>
      </c>
      <c r="U167" s="44">
        <v>4862955813</v>
      </c>
      <c r="W167" s="44">
        <v>0.1</v>
      </c>
    </row>
    <row r="168" spans="1:23" ht="21.75" customHeight="1" x14ac:dyDescent="0.2">
      <c r="A168" s="43" t="s">
        <v>50</v>
      </c>
      <c r="B168" s="43"/>
      <c r="D168" s="44">
        <v>0</v>
      </c>
      <c r="F168" s="44">
        <v>-1588485707</v>
      </c>
      <c r="H168" s="44">
        <v>0</v>
      </c>
      <c r="J168" s="44">
        <v>-1588485707</v>
      </c>
      <c r="L168" s="70">
        <v>-0.09</v>
      </c>
      <c r="N168" s="44">
        <v>0</v>
      </c>
      <c r="P168" s="43">
        <v>2008595389</v>
      </c>
      <c r="Q168" s="43"/>
      <c r="S168" s="44">
        <v>0</v>
      </c>
      <c r="U168" s="44">
        <v>2008595389</v>
      </c>
      <c r="W168" s="44">
        <v>0.04</v>
      </c>
    </row>
    <row r="169" spans="1:23" ht="21.75" customHeight="1" x14ac:dyDescent="0.2">
      <c r="A169" s="43" t="s">
        <v>186</v>
      </c>
      <c r="B169" s="43"/>
      <c r="D169" s="44">
        <v>0</v>
      </c>
      <c r="F169" s="44">
        <v>784396282</v>
      </c>
      <c r="H169" s="44">
        <v>0</v>
      </c>
      <c r="J169" s="44">
        <v>784396282</v>
      </c>
      <c r="L169" s="70">
        <v>0.04</v>
      </c>
      <c r="N169" s="44">
        <v>0</v>
      </c>
      <c r="P169" s="43">
        <v>784396282</v>
      </c>
      <c r="Q169" s="43"/>
      <c r="S169" s="44">
        <v>0</v>
      </c>
      <c r="U169" s="44">
        <v>784396282</v>
      </c>
      <c r="W169" s="44">
        <v>0.02</v>
      </c>
    </row>
    <row r="170" spans="1:23" ht="21.75" customHeight="1" x14ac:dyDescent="0.2">
      <c r="A170" s="43" t="s">
        <v>199</v>
      </c>
      <c r="B170" s="43"/>
      <c r="D170" s="44">
        <v>0</v>
      </c>
      <c r="F170" s="44">
        <v>304004332</v>
      </c>
      <c r="H170" s="44">
        <v>0</v>
      </c>
      <c r="J170" s="44">
        <v>304004332</v>
      </c>
      <c r="L170" s="70">
        <v>0.02</v>
      </c>
      <c r="N170" s="44">
        <v>0</v>
      </c>
      <c r="P170" s="43">
        <v>304004332</v>
      </c>
      <c r="Q170" s="43"/>
      <c r="S170" s="44">
        <v>0</v>
      </c>
      <c r="U170" s="44">
        <v>304004332</v>
      </c>
      <c r="W170" s="44">
        <v>0.01</v>
      </c>
    </row>
    <row r="171" spans="1:23" ht="21.75" customHeight="1" x14ac:dyDescent="0.2">
      <c r="A171" s="43" t="s">
        <v>117</v>
      </c>
      <c r="B171" s="43"/>
      <c r="D171" s="44">
        <v>0</v>
      </c>
      <c r="F171" s="44">
        <v>-832197955</v>
      </c>
      <c r="H171" s="44">
        <v>0</v>
      </c>
      <c r="J171" s="44">
        <v>-832197955</v>
      </c>
      <c r="L171" s="70">
        <v>-0.05</v>
      </c>
      <c r="N171" s="44">
        <v>0</v>
      </c>
      <c r="P171" s="43">
        <v>-265694713</v>
      </c>
      <c r="Q171" s="43"/>
      <c r="S171" s="44">
        <v>0</v>
      </c>
      <c r="U171" s="44">
        <v>-265694713</v>
      </c>
      <c r="W171" s="44">
        <v>-0.01</v>
      </c>
    </row>
    <row r="172" spans="1:23" ht="21.75" customHeight="1" x14ac:dyDescent="0.2">
      <c r="A172" s="43" t="s">
        <v>48</v>
      </c>
      <c r="B172" s="43"/>
      <c r="D172" s="44">
        <v>0</v>
      </c>
      <c r="F172" s="44">
        <v>-713246604</v>
      </c>
      <c r="H172" s="44">
        <v>0</v>
      </c>
      <c r="J172" s="44">
        <v>-713246604</v>
      </c>
      <c r="L172" s="70">
        <v>-0.04</v>
      </c>
      <c r="N172" s="44">
        <v>0</v>
      </c>
      <c r="P172" s="43">
        <v>-819335908</v>
      </c>
      <c r="Q172" s="43"/>
      <c r="S172" s="44">
        <v>0</v>
      </c>
      <c r="U172" s="44">
        <v>-819335908</v>
      </c>
      <c r="W172" s="44">
        <v>-0.02</v>
      </c>
    </row>
    <row r="173" spans="1:23" ht="21.75" customHeight="1" x14ac:dyDescent="0.2">
      <c r="A173" s="43" t="s">
        <v>35</v>
      </c>
      <c r="B173" s="43"/>
      <c r="D173" s="44">
        <v>0</v>
      </c>
      <c r="F173" s="44">
        <v>-2437640436</v>
      </c>
      <c r="H173" s="44">
        <v>0</v>
      </c>
      <c r="J173" s="44">
        <v>-2437640436</v>
      </c>
      <c r="L173" s="70">
        <v>-0.14000000000000001</v>
      </c>
      <c r="N173" s="44">
        <v>0</v>
      </c>
      <c r="P173" s="43">
        <v>-2508072659</v>
      </c>
      <c r="Q173" s="43"/>
      <c r="S173" s="44">
        <v>0</v>
      </c>
      <c r="U173" s="44">
        <v>-2508072659</v>
      </c>
      <c r="W173" s="44">
        <v>-0.05</v>
      </c>
    </row>
    <row r="174" spans="1:23" ht="21.75" customHeight="1" x14ac:dyDescent="0.2">
      <c r="A174" s="43" t="s">
        <v>89</v>
      </c>
      <c r="B174" s="43"/>
      <c r="D174" s="44">
        <v>0</v>
      </c>
      <c r="F174" s="44">
        <v>3506486301</v>
      </c>
      <c r="H174" s="44">
        <v>0</v>
      </c>
      <c r="J174" s="44">
        <v>3506486301</v>
      </c>
      <c r="L174" s="70">
        <v>0.2</v>
      </c>
      <c r="N174" s="44">
        <v>0</v>
      </c>
      <c r="P174" s="43">
        <v>12485458132</v>
      </c>
      <c r="Q174" s="43"/>
      <c r="S174" s="44">
        <v>0</v>
      </c>
      <c r="U174" s="44">
        <v>12485458132</v>
      </c>
      <c r="W174" s="44">
        <v>0.26</v>
      </c>
    </row>
    <row r="175" spans="1:23" ht="21.75" customHeight="1" x14ac:dyDescent="0.2">
      <c r="A175" s="43" t="s">
        <v>88</v>
      </c>
      <c r="B175" s="43"/>
      <c r="D175" s="44">
        <v>0</v>
      </c>
      <c r="F175" s="44">
        <v>199327</v>
      </c>
      <c r="H175" s="44">
        <v>0</v>
      </c>
      <c r="J175" s="44">
        <v>199327</v>
      </c>
      <c r="L175" s="70">
        <v>0</v>
      </c>
      <c r="N175" s="44">
        <v>0</v>
      </c>
      <c r="P175" s="43">
        <v>656279</v>
      </c>
      <c r="Q175" s="43"/>
      <c r="S175" s="44">
        <v>0</v>
      </c>
      <c r="U175" s="44">
        <v>656279</v>
      </c>
      <c r="W175" s="44">
        <v>0</v>
      </c>
    </row>
    <row r="176" spans="1:23" ht="21.75" customHeight="1" x14ac:dyDescent="0.2">
      <c r="A176" s="43" t="s">
        <v>99</v>
      </c>
      <c r="B176" s="43"/>
      <c r="D176" s="44">
        <v>0</v>
      </c>
      <c r="F176" s="44">
        <v>-17908488960</v>
      </c>
      <c r="H176" s="44">
        <v>0</v>
      </c>
      <c r="J176" s="44">
        <v>-17908488960</v>
      </c>
      <c r="L176" s="70">
        <v>-1</v>
      </c>
      <c r="N176" s="44">
        <v>0</v>
      </c>
      <c r="P176" s="43">
        <v>-7135919343</v>
      </c>
      <c r="Q176" s="43"/>
      <c r="S176" s="44">
        <v>0</v>
      </c>
      <c r="U176" s="44">
        <v>-7135919343</v>
      </c>
      <c r="W176" s="44">
        <v>-0.15</v>
      </c>
    </row>
    <row r="177" spans="1:23" ht="21.75" customHeight="1" x14ac:dyDescent="0.2">
      <c r="A177" s="43" t="s">
        <v>67</v>
      </c>
      <c r="B177" s="43"/>
      <c r="D177" s="44">
        <v>0</v>
      </c>
      <c r="F177" s="44">
        <v>-53283350</v>
      </c>
      <c r="H177" s="44">
        <v>0</v>
      </c>
      <c r="J177" s="44">
        <v>-53283350</v>
      </c>
      <c r="L177" s="70">
        <v>0</v>
      </c>
      <c r="N177" s="44">
        <v>0</v>
      </c>
      <c r="P177" s="43">
        <v>390727279</v>
      </c>
      <c r="Q177" s="43"/>
      <c r="S177" s="44">
        <v>0</v>
      </c>
      <c r="U177" s="44">
        <v>390727279</v>
      </c>
      <c r="W177" s="44">
        <v>0.01</v>
      </c>
    </row>
    <row r="178" spans="1:23" ht="21.75" customHeight="1" x14ac:dyDescent="0.2">
      <c r="A178" s="43" t="s">
        <v>185</v>
      </c>
      <c r="B178" s="43"/>
      <c r="D178" s="44">
        <v>0</v>
      </c>
      <c r="F178" s="44">
        <v>-13605740</v>
      </c>
      <c r="H178" s="44">
        <v>0</v>
      </c>
      <c r="J178" s="44">
        <v>-13605740</v>
      </c>
      <c r="L178" s="70">
        <v>0</v>
      </c>
      <c r="N178" s="44">
        <v>0</v>
      </c>
      <c r="P178" s="43">
        <v>-13605740</v>
      </c>
      <c r="Q178" s="43"/>
      <c r="S178" s="44">
        <v>0</v>
      </c>
      <c r="U178" s="44">
        <v>-13605740</v>
      </c>
      <c r="W178" s="44">
        <v>0</v>
      </c>
    </row>
    <row r="179" spans="1:23" ht="21.75" customHeight="1" x14ac:dyDescent="0.2">
      <c r="A179" s="43" t="s">
        <v>187</v>
      </c>
      <c r="B179" s="43"/>
      <c r="D179" s="44">
        <v>0</v>
      </c>
      <c r="F179" s="44">
        <v>-101715627</v>
      </c>
      <c r="H179" s="44">
        <v>0</v>
      </c>
      <c r="J179" s="44">
        <v>-101715627</v>
      </c>
      <c r="L179" s="70">
        <v>-0.01</v>
      </c>
      <c r="N179" s="44">
        <v>0</v>
      </c>
      <c r="P179" s="43">
        <v>-101715627</v>
      </c>
      <c r="Q179" s="43"/>
      <c r="S179" s="44">
        <v>0</v>
      </c>
      <c r="U179" s="44">
        <v>-101715627</v>
      </c>
      <c r="W179" s="44">
        <v>0</v>
      </c>
    </row>
    <row r="180" spans="1:23" ht="21.75" customHeight="1" x14ac:dyDescent="0.2">
      <c r="A180" s="43" t="s">
        <v>90</v>
      </c>
      <c r="B180" s="43"/>
      <c r="D180" s="44">
        <v>0</v>
      </c>
      <c r="F180" s="44">
        <v>7243570999</v>
      </c>
      <c r="H180" s="44">
        <v>0</v>
      </c>
      <c r="J180" s="44">
        <v>7243570999</v>
      </c>
      <c r="L180" s="70">
        <v>0.4</v>
      </c>
      <c r="N180" s="44">
        <v>0</v>
      </c>
      <c r="P180" s="43">
        <v>10075966090</v>
      </c>
      <c r="Q180" s="43"/>
      <c r="S180" s="44">
        <v>0</v>
      </c>
      <c r="U180" s="44">
        <v>10075966090</v>
      </c>
      <c r="W180" s="44">
        <v>0.21</v>
      </c>
    </row>
    <row r="181" spans="1:23" ht="21.75" customHeight="1" x14ac:dyDescent="0.2">
      <c r="A181" s="43" t="s">
        <v>70</v>
      </c>
      <c r="B181" s="43"/>
      <c r="D181" s="44">
        <v>0</v>
      </c>
      <c r="F181" s="44">
        <v>0</v>
      </c>
      <c r="H181" s="44">
        <v>0</v>
      </c>
      <c r="J181" s="44">
        <v>0</v>
      </c>
      <c r="L181" s="70">
        <v>0</v>
      </c>
      <c r="N181" s="44">
        <v>0</v>
      </c>
      <c r="P181" s="43">
        <v>-676268595</v>
      </c>
      <c r="Q181" s="43"/>
      <c r="S181" s="44">
        <v>0</v>
      </c>
      <c r="U181" s="44">
        <v>-676268595</v>
      </c>
      <c r="W181" s="44">
        <v>-0.01</v>
      </c>
    </row>
    <row r="182" spans="1:23" ht="21.75" customHeight="1" x14ac:dyDescent="0.2">
      <c r="A182" s="43" t="s">
        <v>195</v>
      </c>
      <c r="B182" s="43"/>
      <c r="D182" s="44">
        <v>0</v>
      </c>
      <c r="F182" s="44">
        <v>188960146</v>
      </c>
      <c r="H182" s="44">
        <v>0</v>
      </c>
      <c r="J182" s="44">
        <v>188960146</v>
      </c>
      <c r="L182" s="70">
        <v>0.01</v>
      </c>
      <c r="N182" s="44">
        <v>0</v>
      </c>
      <c r="P182" s="43">
        <v>188960146</v>
      </c>
      <c r="Q182" s="43"/>
      <c r="S182" s="44">
        <v>0</v>
      </c>
      <c r="U182" s="44">
        <v>188960146</v>
      </c>
      <c r="W182" s="44">
        <v>0</v>
      </c>
    </row>
    <row r="183" spans="1:23" ht="21.75" customHeight="1" x14ac:dyDescent="0.2">
      <c r="A183" s="43" t="s">
        <v>87</v>
      </c>
      <c r="B183" s="43"/>
      <c r="D183" s="44">
        <v>0</v>
      </c>
      <c r="F183" s="44">
        <v>98613097</v>
      </c>
      <c r="H183" s="44">
        <v>0</v>
      </c>
      <c r="J183" s="44">
        <v>98613097</v>
      </c>
      <c r="L183" s="70">
        <v>0.01</v>
      </c>
      <c r="N183" s="44">
        <v>0</v>
      </c>
      <c r="P183" s="43">
        <v>11262226</v>
      </c>
      <c r="Q183" s="43"/>
      <c r="S183" s="44">
        <v>0</v>
      </c>
      <c r="U183" s="44">
        <v>11262226</v>
      </c>
      <c r="W183" s="44">
        <v>0</v>
      </c>
    </row>
    <row r="184" spans="1:23" ht="21.75" customHeight="1" x14ac:dyDescent="0.2">
      <c r="A184" s="43" t="s">
        <v>74</v>
      </c>
      <c r="B184" s="43"/>
      <c r="D184" s="44">
        <v>0</v>
      </c>
      <c r="F184" s="44">
        <v>4330732025</v>
      </c>
      <c r="H184" s="44">
        <v>0</v>
      </c>
      <c r="J184" s="44">
        <v>4330732025</v>
      </c>
      <c r="L184" s="70">
        <v>0.24</v>
      </c>
      <c r="N184" s="44">
        <v>0</v>
      </c>
      <c r="P184" s="43">
        <v>4772083067</v>
      </c>
      <c r="Q184" s="43"/>
      <c r="S184" s="44">
        <v>0</v>
      </c>
      <c r="U184" s="44">
        <v>4772083067</v>
      </c>
      <c r="W184" s="44">
        <v>0.1</v>
      </c>
    </row>
    <row r="185" spans="1:23" ht="21.75" customHeight="1" x14ac:dyDescent="0.2">
      <c r="A185" s="43" t="s">
        <v>100</v>
      </c>
      <c r="B185" s="43"/>
      <c r="D185" s="44">
        <v>0</v>
      </c>
      <c r="F185" s="44">
        <v>39635353689</v>
      </c>
      <c r="H185" s="44">
        <v>0</v>
      </c>
      <c r="J185" s="44">
        <v>39635353689</v>
      </c>
      <c r="L185" s="70">
        <v>2.2000000000000002</v>
      </c>
      <c r="N185" s="44">
        <v>0</v>
      </c>
      <c r="P185" s="43">
        <v>128966435438</v>
      </c>
      <c r="Q185" s="43"/>
      <c r="S185" s="44">
        <v>0</v>
      </c>
      <c r="U185" s="44">
        <v>128966435438</v>
      </c>
      <c r="W185" s="44">
        <v>2.67</v>
      </c>
    </row>
    <row r="186" spans="1:23" ht="21.75" customHeight="1" x14ac:dyDescent="0.2">
      <c r="A186" s="43" t="s">
        <v>191</v>
      </c>
      <c r="B186" s="43"/>
      <c r="D186" s="44">
        <v>0</v>
      </c>
      <c r="F186" s="44">
        <v>365102547</v>
      </c>
      <c r="H186" s="44">
        <v>0</v>
      </c>
      <c r="J186" s="44">
        <v>365102547</v>
      </c>
      <c r="L186" s="70">
        <v>0.02</v>
      </c>
      <c r="N186" s="44">
        <v>0</v>
      </c>
      <c r="P186" s="43">
        <v>365102547</v>
      </c>
      <c r="Q186" s="43"/>
      <c r="S186" s="44">
        <v>0</v>
      </c>
      <c r="U186" s="44">
        <v>365102547</v>
      </c>
      <c r="W186" s="44">
        <v>0.01</v>
      </c>
    </row>
    <row r="187" spans="1:23" ht="21.75" customHeight="1" x14ac:dyDescent="0.2">
      <c r="A187" s="43" t="s">
        <v>135</v>
      </c>
      <c r="B187" s="43"/>
      <c r="D187" s="44">
        <v>0</v>
      </c>
      <c r="F187" s="44">
        <v>1726097909</v>
      </c>
      <c r="H187" s="44">
        <v>0</v>
      </c>
      <c r="J187" s="44">
        <v>1726097909</v>
      </c>
      <c r="L187" s="70">
        <v>0.1</v>
      </c>
      <c r="N187" s="44">
        <v>0</v>
      </c>
      <c r="P187" s="43">
        <v>9385337445</v>
      </c>
      <c r="Q187" s="43"/>
      <c r="S187" s="44">
        <v>0</v>
      </c>
      <c r="U187" s="44">
        <v>9385337445</v>
      </c>
      <c r="W187" s="44">
        <v>0.19</v>
      </c>
    </row>
    <row r="188" spans="1:23" ht="21.75" customHeight="1" x14ac:dyDescent="0.2">
      <c r="A188" s="43" t="s">
        <v>177</v>
      </c>
      <c r="B188" s="43"/>
      <c r="D188" s="44">
        <v>0</v>
      </c>
      <c r="F188" s="44">
        <v>-1006751626</v>
      </c>
      <c r="H188" s="44">
        <v>0</v>
      </c>
      <c r="J188" s="44">
        <v>-1006751626</v>
      </c>
      <c r="L188" s="70">
        <v>-0.06</v>
      </c>
      <c r="N188" s="44">
        <v>0</v>
      </c>
      <c r="P188" s="43">
        <v>2369908679</v>
      </c>
      <c r="Q188" s="43"/>
      <c r="S188" s="44">
        <v>0</v>
      </c>
      <c r="U188" s="44">
        <v>2369908679</v>
      </c>
      <c r="W188" s="44">
        <v>0.05</v>
      </c>
    </row>
    <row r="189" spans="1:23" ht="21.75" customHeight="1" x14ac:dyDescent="0.2">
      <c r="A189" s="43" t="s">
        <v>197</v>
      </c>
      <c r="B189" s="43"/>
      <c r="D189" s="44">
        <v>0</v>
      </c>
      <c r="F189" s="44">
        <v>1467882973</v>
      </c>
      <c r="H189" s="44">
        <v>0</v>
      </c>
      <c r="J189" s="44">
        <v>1467882973</v>
      </c>
      <c r="L189" s="70">
        <v>0.08</v>
      </c>
      <c r="N189" s="44">
        <v>0</v>
      </c>
      <c r="P189" s="43">
        <v>1467882973</v>
      </c>
      <c r="Q189" s="43"/>
      <c r="S189" s="44">
        <v>0</v>
      </c>
      <c r="U189" s="44">
        <v>1467882973</v>
      </c>
      <c r="W189" s="44">
        <v>0.03</v>
      </c>
    </row>
    <row r="190" spans="1:23" ht="21.75" customHeight="1" x14ac:dyDescent="0.2">
      <c r="A190" s="43" t="s">
        <v>119</v>
      </c>
      <c r="B190" s="43"/>
      <c r="D190" s="44">
        <v>0</v>
      </c>
      <c r="F190" s="44">
        <v>3293530637</v>
      </c>
      <c r="H190" s="44">
        <v>0</v>
      </c>
      <c r="J190" s="44">
        <v>3293530637</v>
      </c>
      <c r="L190" s="70">
        <v>0.18</v>
      </c>
      <c r="N190" s="44">
        <v>0</v>
      </c>
      <c r="P190" s="43">
        <v>5158391706</v>
      </c>
      <c r="Q190" s="43"/>
      <c r="S190" s="44">
        <v>0</v>
      </c>
      <c r="U190" s="44">
        <v>5158391706</v>
      </c>
      <c r="W190" s="44">
        <v>0.11</v>
      </c>
    </row>
    <row r="191" spans="1:23" ht="21.75" customHeight="1" x14ac:dyDescent="0.2">
      <c r="A191" s="43" t="s">
        <v>153</v>
      </c>
      <c r="B191" s="43"/>
      <c r="D191" s="44">
        <v>0</v>
      </c>
      <c r="F191" s="44">
        <v>5271434374</v>
      </c>
      <c r="H191" s="44">
        <v>0</v>
      </c>
      <c r="J191" s="44">
        <v>5271434374</v>
      </c>
      <c r="L191" s="70">
        <v>0.28999999999999998</v>
      </c>
      <c r="N191" s="44">
        <v>0</v>
      </c>
      <c r="P191" s="43">
        <v>41564841784</v>
      </c>
      <c r="Q191" s="43"/>
      <c r="S191" s="44">
        <v>0</v>
      </c>
      <c r="U191" s="44">
        <v>41564841784</v>
      </c>
      <c r="W191" s="44">
        <v>0.86</v>
      </c>
    </row>
    <row r="192" spans="1:23" ht="21.75" customHeight="1" x14ac:dyDescent="0.2">
      <c r="A192" s="43" t="s">
        <v>189</v>
      </c>
      <c r="B192" s="43"/>
      <c r="D192" s="44">
        <v>0</v>
      </c>
      <c r="F192" s="44">
        <v>-11838759</v>
      </c>
      <c r="H192" s="44">
        <v>0</v>
      </c>
      <c r="J192" s="44">
        <v>-11838759</v>
      </c>
      <c r="L192" s="70">
        <v>0</v>
      </c>
      <c r="N192" s="44">
        <v>0</v>
      </c>
      <c r="P192" s="43">
        <v>-11838759</v>
      </c>
      <c r="Q192" s="43"/>
      <c r="S192" s="44">
        <v>0</v>
      </c>
      <c r="U192" s="44">
        <v>-11838759</v>
      </c>
      <c r="W192" s="44">
        <v>0</v>
      </c>
    </row>
    <row r="193" spans="1:27" ht="21.75" customHeight="1" x14ac:dyDescent="0.2">
      <c r="A193" s="43" t="s">
        <v>193</v>
      </c>
      <c r="B193" s="43"/>
      <c r="D193" s="44">
        <v>0</v>
      </c>
      <c r="F193" s="44">
        <v>-2251071928</v>
      </c>
      <c r="H193" s="44">
        <v>0</v>
      </c>
      <c r="J193" s="44">
        <v>-2251071928</v>
      </c>
      <c r="L193" s="70">
        <v>-0.13</v>
      </c>
      <c r="N193" s="44">
        <v>0</v>
      </c>
      <c r="P193" s="43">
        <v>-2251071928</v>
      </c>
      <c r="Q193" s="43"/>
      <c r="S193" s="44">
        <v>0</v>
      </c>
      <c r="U193" s="44">
        <v>-2251071928</v>
      </c>
      <c r="W193" s="44">
        <v>-0.05</v>
      </c>
    </row>
    <row r="194" spans="1:27" ht="21.75" customHeight="1" x14ac:dyDescent="0.2">
      <c r="A194" s="43" t="s">
        <v>196</v>
      </c>
      <c r="B194" s="43"/>
      <c r="D194" s="44">
        <v>0</v>
      </c>
      <c r="F194" s="44">
        <v>-205865784</v>
      </c>
      <c r="H194" s="44">
        <v>0</v>
      </c>
      <c r="J194" s="44">
        <v>-205865784</v>
      </c>
      <c r="L194" s="70">
        <v>-0.01</v>
      </c>
      <c r="N194" s="44">
        <v>0</v>
      </c>
      <c r="P194" s="43">
        <v>-205865784</v>
      </c>
      <c r="Q194" s="43"/>
      <c r="S194" s="44">
        <v>0</v>
      </c>
      <c r="U194" s="44">
        <v>-205865784</v>
      </c>
      <c r="W194" s="44">
        <v>0</v>
      </c>
    </row>
    <row r="195" spans="1:27" ht="21.75" customHeight="1" x14ac:dyDescent="0.2">
      <c r="A195" s="43" t="s">
        <v>169</v>
      </c>
      <c r="B195" s="43"/>
      <c r="D195" s="44">
        <v>0</v>
      </c>
      <c r="F195" s="44">
        <v>-749144810</v>
      </c>
      <c r="H195" s="44">
        <v>0</v>
      </c>
      <c r="J195" s="44">
        <v>-749144810</v>
      </c>
      <c r="L195" s="70">
        <v>-0.04</v>
      </c>
      <c r="N195" s="44">
        <v>0</v>
      </c>
      <c r="P195" s="43">
        <v>-1181053571</v>
      </c>
      <c r="Q195" s="43"/>
      <c r="S195" s="44">
        <v>0</v>
      </c>
      <c r="U195" s="44">
        <v>-1181053571</v>
      </c>
      <c r="W195" s="44">
        <v>-0.02</v>
      </c>
    </row>
    <row r="196" spans="1:27" ht="21.75" customHeight="1" x14ac:dyDescent="0.2">
      <c r="A196" s="43" t="s">
        <v>126</v>
      </c>
      <c r="B196" s="43"/>
      <c r="D196" s="44">
        <v>0</v>
      </c>
      <c r="F196" s="44">
        <v>7666126167</v>
      </c>
      <c r="H196" s="44">
        <v>0</v>
      </c>
      <c r="J196" s="44">
        <v>7666126167</v>
      </c>
      <c r="L196" s="70">
        <v>0.43</v>
      </c>
      <c r="N196" s="44">
        <v>0</v>
      </c>
      <c r="P196" s="43">
        <v>29695600228</v>
      </c>
      <c r="Q196" s="43"/>
      <c r="S196" s="44">
        <v>0</v>
      </c>
      <c r="U196" s="44">
        <v>29695600228</v>
      </c>
      <c r="W196" s="44">
        <v>0.62</v>
      </c>
    </row>
    <row r="197" spans="1:27" ht="21.75" customHeight="1" x14ac:dyDescent="0.2">
      <c r="A197" s="43" t="s">
        <v>113</v>
      </c>
      <c r="B197" s="43"/>
      <c r="D197" s="44">
        <v>0</v>
      </c>
      <c r="F197" s="44">
        <v>1944849200</v>
      </c>
      <c r="H197" s="44">
        <v>0</v>
      </c>
      <c r="J197" s="44">
        <v>1944849200</v>
      </c>
      <c r="L197" s="70">
        <v>0.11</v>
      </c>
      <c r="N197" s="44">
        <v>0</v>
      </c>
      <c r="P197" s="43">
        <v>2985074228</v>
      </c>
      <c r="Q197" s="43"/>
      <c r="S197" s="44">
        <v>0</v>
      </c>
      <c r="U197" s="44">
        <v>2985074228</v>
      </c>
      <c r="W197" s="44">
        <v>0.06</v>
      </c>
    </row>
    <row r="198" spans="1:27" ht="21.75" customHeight="1" x14ac:dyDescent="0.2">
      <c r="A198" s="43" t="s">
        <v>184</v>
      </c>
      <c r="B198" s="43"/>
      <c r="D198" s="44">
        <v>0</v>
      </c>
      <c r="F198" s="44">
        <v>-1786086000</v>
      </c>
      <c r="H198" s="44">
        <v>0</v>
      </c>
      <c r="J198" s="44">
        <v>-1786086000</v>
      </c>
      <c r="L198" s="70">
        <v>-0.1</v>
      </c>
      <c r="N198" s="44">
        <v>0</v>
      </c>
      <c r="P198" s="43">
        <v>-2892241489</v>
      </c>
      <c r="Q198" s="43"/>
      <c r="S198" s="44">
        <v>0</v>
      </c>
      <c r="U198" s="44">
        <v>-2892241489</v>
      </c>
      <c r="W198" s="44">
        <v>-0.06</v>
      </c>
    </row>
    <row r="199" spans="1:27" ht="21.75" customHeight="1" x14ac:dyDescent="0.2">
      <c r="A199" s="43" t="s">
        <v>42</v>
      </c>
      <c r="B199" s="43"/>
      <c r="D199" s="44">
        <v>0</v>
      </c>
      <c r="F199" s="44">
        <v>-242705276</v>
      </c>
      <c r="H199" s="44">
        <v>0</v>
      </c>
      <c r="J199" s="44">
        <v>-242705276</v>
      </c>
      <c r="L199" s="70">
        <v>-0.01</v>
      </c>
      <c r="N199" s="44">
        <v>0</v>
      </c>
      <c r="P199" s="43">
        <v>4906845</v>
      </c>
      <c r="Q199" s="43"/>
      <c r="S199" s="44">
        <v>0</v>
      </c>
      <c r="U199" s="44">
        <v>4906845</v>
      </c>
      <c r="W199" s="44">
        <v>0</v>
      </c>
    </row>
    <row r="200" spans="1:27" ht="21.75" customHeight="1" x14ac:dyDescent="0.2">
      <c r="A200" s="43" t="s">
        <v>176</v>
      </c>
      <c r="B200" s="43"/>
      <c r="D200" s="44">
        <v>0</v>
      </c>
      <c r="F200" s="44">
        <v>-327449100</v>
      </c>
      <c r="H200" s="44">
        <v>0</v>
      </c>
      <c r="J200" s="44">
        <v>-327449100</v>
      </c>
      <c r="L200" s="70">
        <v>-0.02</v>
      </c>
      <c r="N200" s="44">
        <v>0</v>
      </c>
      <c r="P200" s="43">
        <v>2484696520</v>
      </c>
      <c r="Q200" s="43"/>
      <c r="S200" s="44">
        <v>0</v>
      </c>
      <c r="U200" s="44">
        <v>2484696520</v>
      </c>
      <c r="W200" s="44">
        <v>0.05</v>
      </c>
    </row>
    <row r="201" spans="1:27" ht="21.75" customHeight="1" x14ac:dyDescent="0.2">
      <c r="A201" s="43" t="s">
        <v>83</v>
      </c>
      <c r="B201" s="43"/>
      <c r="D201" s="44">
        <v>0</v>
      </c>
      <c r="F201" s="44">
        <v>-5473442365</v>
      </c>
      <c r="H201" s="44">
        <v>0</v>
      </c>
      <c r="J201" s="44">
        <v>-5473442365</v>
      </c>
      <c r="L201" s="70">
        <v>-0.3</v>
      </c>
      <c r="N201" s="44">
        <v>0</v>
      </c>
      <c r="P201" s="43">
        <v>6416635474</v>
      </c>
      <c r="Q201" s="43"/>
      <c r="S201" s="44">
        <v>0</v>
      </c>
      <c r="U201" s="44">
        <v>6416635474</v>
      </c>
      <c r="W201" s="44">
        <v>0.13</v>
      </c>
    </row>
    <row r="202" spans="1:27" ht="21.75" customHeight="1" x14ac:dyDescent="0.2">
      <c r="A202" s="43" t="s">
        <v>122</v>
      </c>
      <c r="B202" s="43"/>
      <c r="D202" s="44">
        <v>0</v>
      </c>
      <c r="F202" s="44">
        <v>1155994550</v>
      </c>
      <c r="H202" s="44">
        <v>0</v>
      </c>
      <c r="J202" s="44">
        <v>1155994550</v>
      </c>
      <c r="L202" s="70">
        <v>0.06</v>
      </c>
      <c r="N202" s="44">
        <v>0</v>
      </c>
      <c r="P202" s="43">
        <v>1783204581</v>
      </c>
      <c r="Q202" s="43"/>
      <c r="S202" s="44">
        <v>0</v>
      </c>
      <c r="U202" s="44">
        <v>1783204581</v>
      </c>
      <c r="W202" s="44">
        <v>0.04</v>
      </c>
    </row>
    <row r="203" spans="1:27" ht="21.75" customHeight="1" x14ac:dyDescent="0.2">
      <c r="A203" s="45" t="s">
        <v>190</v>
      </c>
      <c r="B203" s="45"/>
      <c r="D203" s="46">
        <v>0</v>
      </c>
      <c r="F203" s="46">
        <v>20396845</v>
      </c>
      <c r="H203" s="46">
        <v>0</v>
      </c>
      <c r="J203" s="46">
        <v>20396845</v>
      </c>
      <c r="L203" s="71">
        <v>0</v>
      </c>
      <c r="N203" s="46">
        <v>0</v>
      </c>
      <c r="P203" s="43">
        <v>20396845</v>
      </c>
      <c r="Q203" s="45"/>
      <c r="S203" s="46">
        <v>0</v>
      </c>
      <c r="U203" s="46">
        <v>20396845</v>
      </c>
      <c r="W203" s="46">
        <v>0</v>
      </c>
    </row>
    <row r="204" spans="1:27" ht="21.75" customHeight="1" x14ac:dyDescent="0.2">
      <c r="A204" s="47" t="s">
        <v>200</v>
      </c>
      <c r="B204" s="47"/>
      <c r="D204" s="48">
        <f>'درآمد سود سهام'!M116</f>
        <v>533995950052</v>
      </c>
      <c r="F204" s="48">
        <f>SUM(F9:F203)</f>
        <v>571326890348</v>
      </c>
      <c r="H204" s="48">
        <f>SUM(H9:H203)</f>
        <v>474762018332</v>
      </c>
      <c r="J204" s="48">
        <f>SUM(J9:J203)</f>
        <v>1580084858732</v>
      </c>
      <c r="L204" s="48">
        <v>87.88</v>
      </c>
      <c r="N204" s="48">
        <f>SUM(N9:N203)</f>
        <v>782484316952</v>
      </c>
      <c r="Q204" s="48">
        <f>SUM(P8:Q203)</f>
        <v>2898473436083</v>
      </c>
      <c r="S204" s="48">
        <f>SUM(S9:S203)</f>
        <v>914379806195</v>
      </c>
      <c r="U204" s="48">
        <f>SUM(U9:U203)</f>
        <v>4595337559230</v>
      </c>
      <c r="W204" s="48">
        <v>95.18</v>
      </c>
    </row>
    <row r="205" spans="1:27" ht="13.5" thickTop="1" x14ac:dyDescent="0.2">
      <c r="D205" s="64"/>
    </row>
    <row r="206" spans="1:27" x14ac:dyDescent="0.2">
      <c r="D206" s="64"/>
      <c r="E206"/>
      <c r="F206"/>
      <c r="G206"/>
      <c r="H206" s="64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">
      <c r="D207" s="64"/>
      <c r="E207"/>
      <c r="F207"/>
      <c r="G207"/>
      <c r="H207" s="64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">
      <c r="D208" s="64"/>
      <c r="E208"/>
      <c r="F208"/>
      <c r="G208"/>
      <c r="H208" s="64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4:27" x14ac:dyDescent="0.2">
      <c r="D209" s="64"/>
      <c r="E209"/>
      <c r="F209"/>
      <c r="G209"/>
      <c r="H209" s="64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4:27" x14ac:dyDescent="0.2">
      <c r="D210" s="64"/>
      <c r="E210"/>
      <c r="F210"/>
      <c r="G210"/>
      <c r="H210" s="64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4:27" x14ac:dyDescent="0.2"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4:27" x14ac:dyDescent="0.2"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4:27" x14ac:dyDescent="0.2"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</sheetData>
  <mergeCells count="401">
    <mergeCell ref="A204:B204"/>
    <mergeCell ref="A199:B199"/>
    <mergeCell ref="P199:Q199"/>
    <mergeCell ref="A200:B200"/>
    <mergeCell ref="P200:Q200"/>
    <mergeCell ref="A201:B201"/>
    <mergeCell ref="P201:Q201"/>
    <mergeCell ref="A202:B202"/>
    <mergeCell ref="P202:Q202"/>
    <mergeCell ref="A203:B203"/>
    <mergeCell ref="P203:Q203"/>
    <mergeCell ref="A194:B194"/>
    <mergeCell ref="P194:Q194"/>
    <mergeCell ref="A195:B195"/>
    <mergeCell ref="P195:Q195"/>
    <mergeCell ref="A196:B196"/>
    <mergeCell ref="P196:Q196"/>
    <mergeCell ref="A197:B197"/>
    <mergeCell ref="P197:Q197"/>
    <mergeCell ref="A198:B198"/>
    <mergeCell ref="P198:Q198"/>
    <mergeCell ref="A189:B189"/>
    <mergeCell ref="P189:Q189"/>
    <mergeCell ref="A190:B190"/>
    <mergeCell ref="P190:Q190"/>
    <mergeCell ref="A191:B191"/>
    <mergeCell ref="P191:Q191"/>
    <mergeCell ref="A192:B192"/>
    <mergeCell ref="P192:Q192"/>
    <mergeCell ref="A193:B193"/>
    <mergeCell ref="P193:Q193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229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76" t="s">
        <v>266</v>
      </c>
      <c r="B5" s="24" t="s">
        <v>268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246</v>
      </c>
      <c r="E6" s="25"/>
      <c r="F6" s="25"/>
      <c r="G6" s="25"/>
      <c r="H6" s="25"/>
      <c r="I6" s="25"/>
      <c r="J6" s="25"/>
      <c r="L6" s="25" t="s">
        <v>247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269</v>
      </c>
      <c r="B8" s="25"/>
      <c r="D8" s="2" t="s">
        <v>270</v>
      </c>
      <c r="F8" s="2" t="s">
        <v>250</v>
      </c>
      <c r="H8" s="2" t="s">
        <v>251</v>
      </c>
      <c r="J8" s="2" t="s">
        <v>200</v>
      </c>
      <c r="L8" s="2" t="s">
        <v>270</v>
      </c>
      <c r="N8" s="2" t="s">
        <v>250</v>
      </c>
      <c r="P8" s="2" t="s">
        <v>251</v>
      </c>
      <c r="R8" s="2" t="s">
        <v>200</v>
      </c>
    </row>
    <row r="9" spans="1:18" ht="21.75" customHeight="1" x14ac:dyDescent="0.2">
      <c r="A9" s="31" t="s">
        <v>214</v>
      </c>
      <c r="B9" s="31"/>
      <c r="D9" s="20">
        <v>0</v>
      </c>
      <c r="F9" s="20">
        <v>0</v>
      </c>
      <c r="H9" s="20">
        <v>52286193</v>
      </c>
      <c r="J9" s="20">
        <v>52286193</v>
      </c>
      <c r="L9" s="20">
        <v>0</v>
      </c>
      <c r="N9" s="20">
        <v>0</v>
      </c>
      <c r="P9" s="20">
        <v>52286193</v>
      </c>
      <c r="R9" s="20">
        <v>52286193</v>
      </c>
    </row>
    <row r="10" spans="1:18" ht="21.75" customHeight="1" x14ac:dyDescent="0.2">
      <c r="A10" s="30" t="s">
        <v>200</v>
      </c>
      <c r="B10" s="30"/>
      <c r="D10" s="16">
        <v>0</v>
      </c>
      <c r="F10" s="16">
        <v>0</v>
      </c>
      <c r="H10" s="16">
        <v>52286193</v>
      </c>
      <c r="J10" s="16">
        <v>52286193</v>
      </c>
      <c r="L10" s="16">
        <v>0</v>
      </c>
      <c r="N10" s="16">
        <v>0</v>
      </c>
      <c r="P10" s="16">
        <v>52286193</v>
      </c>
      <c r="R10" s="16">
        <v>52286193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229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76" t="s">
        <v>267</v>
      </c>
      <c r="B5" s="24" t="s">
        <v>272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246</v>
      </c>
      <c r="E6" s="25"/>
      <c r="F6" s="25"/>
      <c r="H6" s="25" t="s">
        <v>247</v>
      </c>
      <c r="I6" s="25"/>
      <c r="J6" s="25"/>
    </row>
    <row r="7" spans="1:10" ht="36.4" customHeight="1" x14ac:dyDescent="0.2">
      <c r="A7" s="25" t="s">
        <v>273</v>
      </c>
      <c r="B7" s="25"/>
      <c r="D7" s="21" t="s">
        <v>274</v>
      </c>
      <c r="E7" s="3"/>
      <c r="F7" s="21" t="s">
        <v>275</v>
      </c>
      <c r="H7" s="21" t="s">
        <v>274</v>
      </c>
      <c r="I7" s="3"/>
      <c r="J7" s="21" t="s">
        <v>275</v>
      </c>
    </row>
    <row r="8" spans="1:10" ht="21.75" customHeight="1" x14ac:dyDescent="0.2">
      <c r="A8" s="27" t="s">
        <v>349</v>
      </c>
      <c r="B8" s="27"/>
      <c r="D8" s="6">
        <v>0</v>
      </c>
      <c r="F8" s="7"/>
      <c r="H8" s="6">
        <v>35240513133</v>
      </c>
      <c r="J8" s="7"/>
    </row>
    <row r="9" spans="1:10" ht="21.75" customHeight="1" x14ac:dyDescent="0.2">
      <c r="A9" s="28" t="s">
        <v>353</v>
      </c>
      <c r="B9" s="28"/>
      <c r="D9" s="9">
        <v>0</v>
      </c>
      <c r="F9" s="10"/>
      <c r="H9" s="9">
        <v>14108356</v>
      </c>
      <c r="J9" s="10"/>
    </row>
    <row r="10" spans="1:10" ht="21.75" customHeight="1" x14ac:dyDescent="0.2">
      <c r="A10" s="28" t="s">
        <v>351</v>
      </c>
      <c r="B10" s="28"/>
      <c r="D10" s="9">
        <v>0</v>
      </c>
      <c r="F10" s="10"/>
      <c r="H10" s="9">
        <v>13824109576</v>
      </c>
      <c r="J10" s="10"/>
    </row>
    <row r="11" spans="1:10" ht="21.75" customHeight="1" x14ac:dyDescent="0.2">
      <c r="A11" s="28" t="s">
        <v>351</v>
      </c>
      <c r="B11" s="28"/>
      <c r="D11" s="9">
        <v>0</v>
      </c>
      <c r="F11" s="10"/>
      <c r="H11" s="9">
        <v>10060273954</v>
      </c>
      <c r="J11" s="10"/>
    </row>
    <row r="12" spans="1:10" ht="21.75" customHeight="1" x14ac:dyDescent="0.2">
      <c r="A12" s="28" t="s">
        <v>351</v>
      </c>
      <c r="B12" s="28"/>
      <c r="D12" s="9">
        <v>669999993</v>
      </c>
      <c r="F12" s="10"/>
      <c r="H12" s="9">
        <v>11225068434</v>
      </c>
      <c r="J12" s="10"/>
    </row>
    <row r="13" spans="1:10" ht="21.75" customHeight="1" x14ac:dyDescent="0.2">
      <c r="A13" s="28" t="s">
        <v>351</v>
      </c>
      <c r="B13" s="28"/>
      <c r="D13" s="9">
        <v>220274009</v>
      </c>
      <c r="F13" s="10"/>
      <c r="H13" s="9">
        <v>2824109585</v>
      </c>
      <c r="J13" s="10"/>
    </row>
    <row r="14" spans="1:10" ht="21.75" customHeight="1" x14ac:dyDescent="0.2">
      <c r="A14" s="28" t="s">
        <v>351</v>
      </c>
      <c r="B14" s="28"/>
      <c r="D14" s="9">
        <v>199808213</v>
      </c>
      <c r="F14" s="10"/>
      <c r="H14" s="9">
        <v>855328746</v>
      </c>
      <c r="J14" s="10"/>
    </row>
    <row r="15" spans="1:10" ht="21.75" customHeight="1" x14ac:dyDescent="0.2">
      <c r="A15" s="29" t="s">
        <v>352</v>
      </c>
      <c r="B15" s="29"/>
      <c r="D15" s="13">
        <v>980958902</v>
      </c>
      <c r="F15" s="14"/>
      <c r="H15" s="13">
        <v>17770273961</v>
      </c>
      <c r="J15" s="14"/>
    </row>
    <row r="16" spans="1:10" ht="21.75" customHeight="1" x14ac:dyDescent="0.2">
      <c r="A16" s="30" t="s">
        <v>200</v>
      </c>
      <c r="B16" s="30"/>
      <c r="D16" s="16">
        <f>SUM(D8:D15)</f>
        <v>2071041117</v>
      </c>
      <c r="F16" s="16"/>
      <c r="H16" s="16">
        <f>SUM(H8:H15)</f>
        <v>91813785745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229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76" t="s">
        <v>271</v>
      </c>
      <c r="B5" s="24" t="s">
        <v>243</v>
      </c>
      <c r="C5" s="24"/>
      <c r="D5" s="24"/>
      <c r="E5" s="24"/>
      <c r="F5" s="24"/>
    </row>
    <row r="6" spans="1:6" ht="14.45" customHeight="1" x14ac:dyDescent="0.2">
      <c r="D6" s="2" t="s">
        <v>246</v>
      </c>
      <c r="F6" s="2" t="s">
        <v>9</v>
      </c>
    </row>
    <row r="7" spans="1:6" ht="14.45" customHeight="1" x14ac:dyDescent="0.2">
      <c r="A7" s="25" t="s">
        <v>243</v>
      </c>
      <c r="B7" s="25"/>
      <c r="D7" s="4" t="s">
        <v>221</v>
      </c>
      <c r="F7" s="4" t="s">
        <v>221</v>
      </c>
    </row>
    <row r="8" spans="1:6" ht="21.75" customHeight="1" x14ac:dyDescent="0.2">
      <c r="A8" s="27" t="s">
        <v>243</v>
      </c>
      <c r="B8" s="27"/>
      <c r="D8" s="6">
        <v>0</v>
      </c>
      <c r="F8" s="6">
        <v>876078901</v>
      </c>
    </row>
    <row r="9" spans="1:6" ht="21.75" customHeight="1" x14ac:dyDescent="0.2">
      <c r="A9" s="28" t="s">
        <v>276</v>
      </c>
      <c r="B9" s="28"/>
      <c r="D9" s="9">
        <v>0</v>
      </c>
      <c r="F9" s="9">
        <v>15528106</v>
      </c>
    </row>
    <row r="10" spans="1:6" ht="21.75" customHeight="1" x14ac:dyDescent="0.2">
      <c r="A10" s="29" t="s">
        <v>277</v>
      </c>
      <c r="B10" s="29"/>
      <c r="D10" s="13">
        <v>2846209452</v>
      </c>
      <c r="F10" s="13">
        <v>11254285484</v>
      </c>
    </row>
    <row r="11" spans="1:6" ht="21.75" customHeight="1" x14ac:dyDescent="0.2">
      <c r="A11" s="30" t="s">
        <v>200</v>
      </c>
      <c r="B11" s="30"/>
      <c r="D11" s="16">
        <f>SUM(D8:D10)</f>
        <v>2846209452</v>
      </c>
      <c r="F11" s="16">
        <f>SUM(F8:F10)</f>
        <v>12145892491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2026-08-01T09:41:11Z</dcterms:created>
  <dcterms:modified xsi:type="dcterms:W3CDTF">2026-08-01T13:56:32Z</dcterms:modified>
</cp:coreProperties>
</file>